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<sst xmlns="http://schemas.openxmlformats.org/spreadsheetml/2006/main" count="899" uniqueCount="80">
  <si>
    <t>Все значения стоимости в рублях за 1 кв.м.</t>
  </si>
  <si>
    <t>Муниципальное образование Алапаевское</t>
  </si>
  <si>
    <t>Год оценки</t>
  </si>
  <si>
    <t xml:space="preserve">МКД &gt; 3 эт. </t>
  </si>
  <si>
    <t>жилые дома &lt; 2 этажей и ИЖС</t>
  </si>
  <si>
    <t>гаражи и стоянки</t>
  </si>
  <si>
    <t>дачи, сады, огороды</t>
  </si>
  <si>
    <t>торговля и общепит</t>
  </si>
  <si>
    <t>гостиницы и отдых</t>
  </si>
  <si>
    <t>офисы и обществ. использование</t>
  </si>
  <si>
    <t>производство и склады</t>
  </si>
  <si>
    <t>с/х</t>
  </si>
  <si>
    <t>2015 год</t>
  </si>
  <si>
    <t>2020 год</t>
  </si>
  <si>
    <t>разница</t>
  </si>
  <si>
    <t>Артемовский городской округ</t>
  </si>
  <si>
    <t>Артинский городской округ</t>
  </si>
  <si>
    <t>-</t>
  </si>
  <si>
    <t>Ачитский городской округ</t>
  </si>
  <si>
    <t>Байкаловский муниципальный район</t>
  </si>
  <si>
    <t>Белоярский городской округ</t>
  </si>
  <si>
    <t>Городской округ Богданович</t>
  </si>
  <si>
    <t>Верхнесалдинский городской округ</t>
  </si>
  <si>
    <t>городской округ Верхотурский</t>
  </si>
  <si>
    <t>Гаринский городской округ</t>
  </si>
  <si>
    <t>Ирбитское муниципальное образование</t>
  </si>
  <si>
    <t>Каменский городской округ</t>
  </si>
  <si>
    <t>Камышловский муниципальный район</t>
  </si>
  <si>
    <t>Невьянский городской округ</t>
  </si>
  <si>
    <t>Нижнесергинский муниципальный район</t>
  </si>
  <si>
    <t>Нижнетуринский городской округ</t>
  </si>
  <si>
    <t>Новолялинский городской округ</t>
  </si>
  <si>
    <t>Горноуральский городской округ</t>
  </si>
  <si>
    <t>Пышминский городской округ</t>
  </si>
  <si>
    <t>Городской округ Ревда</t>
  </si>
  <si>
    <t>Режевской городской округ</t>
  </si>
  <si>
    <t>Сосьвинский городской округ</t>
  </si>
  <si>
    <t>Слободо-Туринский муниципальный район</t>
  </si>
  <si>
    <t>Таборинский муниципальный район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</si>
  <si>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</si>
  <si>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</si>
  <si>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</si>
  <si>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</si>
  <si>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Шалинский городской округ</t>
  </si>
  <si>
    <t>Муниципальное образование город
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</si>
  <si>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</si>
  <si>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</si>
  <si>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</si>
  <si>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>городской округ Верхний Тагил</t>
  </si>
  <si>
    <t>городской округ Верхняя Тура</t>
  </si>
  <si>
    <t>Волчанский городской округ</t>
  </si>
  <si>
    <t>городской округ Дегтярск</t>
  </si>
  <si>
    <t>городской округ Заречный</t>
  </si>
  <si>
    <t>Ивдельский городской округ</t>
  </si>
  <si>
    <t>Муниципальное образование город Ирбит</t>
  </si>
  <si>
    <t>Муниципальное образование "Город
Каменск-Уральский"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</si>
  <si>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</si>
  <si>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</si>
  <si>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</si>
  <si>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Красноуфимск</t>
  </si>
  <si>
    <t>Кушвинский городской округ</t>
  </si>
  <si>
    <t>Городской округ "город Лесной"</t>
  </si>
  <si>
    <t>Городской округ "Нижняя Салда"</t>
  </si>
  <si>
    <t>Новоуральский городской округ</t>
  </si>
  <si>
    <t>городской округ Первоуральск</t>
  </si>
  <si>
    <t>Полевской городской округ</t>
  </si>
  <si>
    <t>Серовский городской округ</t>
  </si>
  <si>
    <t>городской округ Среднеуральск</t>
  </si>
  <si>
    <t>городской округ Сухой Лог</t>
  </si>
  <si>
    <t>Бисертский городской округ</t>
  </si>
  <si>
    <t>городской округ Верхнее Дуброво</t>
  </si>
  <si>
    <t>городской округ Верх-Нейвинский</t>
  </si>
  <si>
    <t>Малышевский городской округ</t>
  </si>
  <si>
    <t>городской округ Рефтинский</t>
  </si>
  <si>
    <t>городской округ Пелым</t>
  </si>
  <si>
    <t>городской округ Староуткинск</t>
  </si>
  <si>
    <t>Муниципальное образование "Поселок
Уральский"</t>
  </si>
  <si>
    <t>Свердловская область в целом</t>
  </si>
  <si>
    <t>Екатеринбург</t>
  </si>
  <si>
    <t>2012 год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</si>
</sst>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sz val="10.0"/>
      <color rgb="FF222222"/>
      <name val="Arial"/>
    </font>
    <font>
      <sz val="11.0"/>
      <color rgb="FF000000"/>
      <name val="Calibri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2" numFmtId="0" xfId="0" applyAlignment="1" applyBorder="1" applyFont="1">
      <alignment readingOrder="0"/>
    </xf>
    <xf borderId="1" fillId="2" fontId="3" numFmtId="0" xfId="0" applyAlignment="1" applyBorder="1" applyFill="1" applyFont="1">
      <alignment horizontal="left" readingOrder="0" shrinkToFit="0" textRotation="0" wrapText="1"/>
    </xf>
    <xf borderId="1" fillId="0" fontId="2" numFmtId="10" xfId="0" applyBorder="1" applyFont="1" applyNumberFormat="1"/>
    <xf borderId="1" fillId="3" fontId="4" numFmtId="0" xfId="0" applyAlignment="1" applyBorder="1" applyFill="1" applyFont="1">
      <alignment horizontal="right" readingOrder="0" shrinkToFit="0" vertical="bottom" wrapText="0"/>
    </xf>
    <xf borderId="1" fillId="3" fontId="5" numFmtId="0" xfId="0" applyAlignment="1" applyBorder="1" applyFont="1">
      <alignment horizontal="right" readingOrder="0" shrinkToFit="0" vertical="bottom" wrapText="0"/>
    </xf>
    <xf borderId="0" fillId="3" fontId="5" numFmtId="0" xfId="0" applyAlignment="1" applyFont="1">
      <alignment horizontal="right" readingOrder="0" shrinkToFit="0" vertical="bottom" wrapText="0"/>
    </xf>
    <xf borderId="1" fillId="3" fontId="2" numFmtId="0" xfId="0" applyAlignment="1" applyBorder="1" applyFont="1">
      <alignment readingOrder="0"/>
    </xf>
    <xf borderId="0" fillId="0" fontId="2" numFmtId="0" xfId="0" applyFont="1"/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>
        <color rgb="FF00FF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10" width="10.86"/>
  </cols>
  <sheetData>
    <row r="3">
      <c r="A3" s="1" t="s">
        <v>0</v>
      </c>
    </row>
    <row r="6">
      <c r="A6" s="2" t="s">
        <v>1</v>
      </c>
    </row>
    <row r="8" ht="57.75" customHeight="1">
      <c r="A8" s="3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</row>
    <row r="9">
      <c r="A9" s="3" t="s">
        <v>12</v>
      </c>
      <c r="B9" s="3">
        <v>882.62</v>
      </c>
      <c r="C9" s="3">
        <v>35.91</v>
      </c>
      <c r="D9" s="3">
        <v>473.9</v>
      </c>
      <c r="E9" s="3">
        <v>34.68</v>
      </c>
      <c r="F9" s="3">
        <v>328.42</v>
      </c>
      <c r="G9" s="3">
        <v>739.0</v>
      </c>
      <c r="H9" s="3">
        <v>123.57</v>
      </c>
      <c r="I9" s="3">
        <v>90.32</v>
      </c>
      <c r="J9" s="3">
        <v>3.7</v>
      </c>
    </row>
    <row r="10">
      <c r="A10" s="3" t="s">
        <v>13</v>
      </c>
      <c r="B10" s="3">
        <v>2264.45</v>
      </c>
      <c r="C10" s="3">
        <v>209.01</v>
      </c>
      <c r="D10" s="3">
        <v>306.41</v>
      </c>
      <c r="E10" s="3">
        <v>209.01</v>
      </c>
      <c r="F10" s="3">
        <v>1461.59</v>
      </c>
      <c r="G10" s="3">
        <v>996.43</v>
      </c>
      <c r="H10" s="3">
        <v>1265.15</v>
      </c>
      <c r="I10" s="3">
        <v>257.34</v>
      </c>
      <c r="J10" s="3">
        <v>2.19</v>
      </c>
    </row>
    <row r="11">
      <c r="A11" s="3" t="s">
        <v>14</v>
      </c>
      <c r="B11" s="5">
        <f t="shared" ref="B11:J11" si="1">(B10-B9)/B9</f>
        <v>1.565600145</v>
      </c>
      <c r="C11" s="5">
        <f t="shared" si="1"/>
        <v>4.820384294</v>
      </c>
      <c r="D11" s="5">
        <f t="shared" si="1"/>
        <v>-0.3534289935</v>
      </c>
      <c r="E11" s="5">
        <f t="shared" si="1"/>
        <v>5.026816609</v>
      </c>
      <c r="F11" s="5">
        <f t="shared" si="1"/>
        <v>3.450368431</v>
      </c>
      <c r="G11" s="5">
        <f t="shared" si="1"/>
        <v>0.3483491204</v>
      </c>
      <c r="H11" s="5">
        <f t="shared" si="1"/>
        <v>9.238326455</v>
      </c>
      <c r="I11" s="5">
        <f t="shared" si="1"/>
        <v>1.849202834</v>
      </c>
      <c r="J11" s="5">
        <f t="shared" si="1"/>
        <v>-0.4081081081</v>
      </c>
    </row>
    <row r="16">
      <c r="A16" s="2" t="s">
        <v>15</v>
      </c>
    </row>
    <row r="18" ht="57.75" customHeight="1">
      <c r="A18" s="3" t="s">
        <v>2</v>
      </c>
      <c r="B18" s="4" t="s">
        <v>3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</row>
    <row r="19">
      <c r="A19" s="3" t="s">
        <v>12</v>
      </c>
      <c r="B19" s="3">
        <v>675.23</v>
      </c>
      <c r="C19" s="3">
        <v>58.24</v>
      </c>
      <c r="D19" s="3">
        <v>775.18</v>
      </c>
      <c r="E19" s="3">
        <v>51.97</v>
      </c>
      <c r="F19" s="3">
        <v>1291.22</v>
      </c>
      <c r="G19" s="3">
        <v>901.0</v>
      </c>
      <c r="H19" s="3">
        <v>83.9</v>
      </c>
      <c r="I19" s="3">
        <v>152.92</v>
      </c>
      <c r="J19" s="3">
        <v>3.41</v>
      </c>
    </row>
    <row r="20">
      <c r="A20" s="3" t="s">
        <v>13</v>
      </c>
      <c r="B20" s="3">
        <v>3149.4</v>
      </c>
      <c r="C20" s="3">
        <v>265.916</v>
      </c>
      <c r="D20" s="3">
        <v>327.496</v>
      </c>
      <c r="E20" s="3">
        <v>265.916</v>
      </c>
      <c r="F20" s="3">
        <v>1671.15</v>
      </c>
      <c r="G20" s="3">
        <v>642.568</v>
      </c>
      <c r="H20" s="3">
        <v>1419.56</v>
      </c>
      <c r="I20" s="3">
        <v>276.199</v>
      </c>
      <c r="J20" s="3">
        <v>2.87</v>
      </c>
    </row>
    <row r="21">
      <c r="A21" s="3" t="s">
        <v>14</v>
      </c>
      <c r="B21" s="5">
        <f t="shared" ref="B21:J21" si="2">(B20-B19)/B19</f>
        <v>3.664188499</v>
      </c>
      <c r="C21" s="5">
        <f t="shared" si="2"/>
        <v>3.565865385</v>
      </c>
      <c r="D21" s="5">
        <f t="shared" si="2"/>
        <v>-0.5775226399</v>
      </c>
      <c r="E21" s="5">
        <f t="shared" si="2"/>
        <v>4.116721185</v>
      </c>
      <c r="F21" s="5">
        <f t="shared" si="2"/>
        <v>0.2942411053</v>
      </c>
      <c r="G21" s="5">
        <f t="shared" si="2"/>
        <v>-0.2868279689</v>
      </c>
      <c r="H21" s="5">
        <f t="shared" si="2"/>
        <v>15.91966627</v>
      </c>
      <c r="I21" s="5">
        <f t="shared" si="2"/>
        <v>0.8061666231</v>
      </c>
      <c r="J21" s="5">
        <f t="shared" si="2"/>
        <v>-0.1583577713</v>
      </c>
    </row>
    <row r="27">
      <c r="A27" s="2" t="s">
        <v>16</v>
      </c>
    </row>
    <row r="29" ht="57.75" customHeight="1">
      <c r="A29" s="3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4" t="s">
        <v>8</v>
      </c>
      <c r="H29" s="4" t="s">
        <v>9</v>
      </c>
      <c r="I29" s="4" t="s">
        <v>10</v>
      </c>
      <c r="J29" s="4" t="s">
        <v>11</v>
      </c>
    </row>
    <row r="30">
      <c r="A30" s="3" t="s">
        <v>12</v>
      </c>
      <c r="B30" s="3">
        <v>770.14</v>
      </c>
      <c r="C30" s="3">
        <v>50.18</v>
      </c>
      <c r="D30" s="3">
        <v>836.55</v>
      </c>
      <c r="E30" s="3">
        <v>48.46</v>
      </c>
      <c r="F30" s="3">
        <v>422.53</v>
      </c>
      <c r="G30" s="3" t="s">
        <v>17</v>
      </c>
      <c r="H30" s="3">
        <v>403.22</v>
      </c>
      <c r="I30" s="3">
        <v>125.3</v>
      </c>
      <c r="J30" s="3">
        <v>5.66</v>
      </c>
    </row>
    <row r="31">
      <c r="A31" s="3" t="s">
        <v>13</v>
      </c>
      <c r="B31" s="3">
        <v>2988.0</v>
      </c>
      <c r="C31" s="3">
        <v>228.798</v>
      </c>
      <c r="D31" s="3">
        <v>264.57</v>
      </c>
      <c r="E31" s="3">
        <v>228.798</v>
      </c>
      <c r="F31" s="3">
        <v>1174.65</v>
      </c>
      <c r="G31" s="3">
        <v>403.0</v>
      </c>
      <c r="H31" s="3">
        <v>983.0</v>
      </c>
      <c r="I31" s="3">
        <v>225.0</v>
      </c>
      <c r="J31" s="3">
        <v>1.84</v>
      </c>
    </row>
    <row r="32">
      <c r="A32" s="3" t="s">
        <v>14</v>
      </c>
      <c r="B32" s="5">
        <f t="shared" ref="B32:F32" si="3">(B31-B30)/B30</f>
        <v>2.87981406</v>
      </c>
      <c r="C32" s="5">
        <f t="shared" si="3"/>
        <v>3.559545636</v>
      </c>
      <c r="D32" s="5">
        <f t="shared" si="3"/>
        <v>-0.683736776</v>
      </c>
      <c r="E32" s="5">
        <f t="shared" si="3"/>
        <v>3.721378456</v>
      </c>
      <c r="F32" s="5">
        <f t="shared" si="3"/>
        <v>1.780039287</v>
      </c>
      <c r="G32" s="5"/>
      <c r="H32" s="5">
        <f t="shared" ref="H32:J32" si="4">(H31-H30)/H30</f>
        <v>1.437875105</v>
      </c>
      <c r="I32" s="5">
        <f t="shared" si="4"/>
        <v>0.7956903432</v>
      </c>
      <c r="J32" s="5">
        <f t="shared" si="4"/>
        <v>-0.6749116608</v>
      </c>
    </row>
    <row r="38">
      <c r="A38" s="2" t="s">
        <v>18</v>
      </c>
    </row>
    <row r="40" ht="57.75" customHeight="1">
      <c r="A40" s="3" t="s">
        <v>2</v>
      </c>
      <c r="B40" s="4" t="s">
        <v>3</v>
      </c>
      <c r="C40" s="4" t="s">
        <v>4</v>
      </c>
      <c r="D40" s="4" t="s">
        <v>5</v>
      </c>
      <c r="E40" s="4" t="s">
        <v>6</v>
      </c>
      <c r="F40" s="4" t="s">
        <v>7</v>
      </c>
      <c r="G40" s="4" t="s">
        <v>8</v>
      </c>
      <c r="H40" s="4" t="s">
        <v>9</v>
      </c>
      <c r="I40" s="4" t="s">
        <v>10</v>
      </c>
      <c r="J40" s="4" t="s">
        <v>11</v>
      </c>
    </row>
    <row r="41">
      <c r="A41" s="3" t="s">
        <v>12</v>
      </c>
      <c r="B41" s="3">
        <v>1270.2</v>
      </c>
      <c r="C41" s="3">
        <v>48.01</v>
      </c>
      <c r="D41" s="3">
        <v>797.82</v>
      </c>
      <c r="E41" s="3">
        <v>48.2</v>
      </c>
      <c r="F41" s="3">
        <v>416.03</v>
      </c>
      <c r="G41" s="3" t="s">
        <v>17</v>
      </c>
      <c r="H41" s="3">
        <v>1137.14</v>
      </c>
      <c r="I41" s="3">
        <v>142.45</v>
      </c>
      <c r="J41" s="3">
        <v>3.08</v>
      </c>
    </row>
    <row r="42">
      <c r="A42" s="3" t="s">
        <v>13</v>
      </c>
      <c r="B42" s="6">
        <v>3368.04</v>
      </c>
      <c r="C42" s="7">
        <v>201.81</v>
      </c>
      <c r="D42" s="6">
        <v>256.64</v>
      </c>
      <c r="E42" s="7">
        <v>201.81</v>
      </c>
      <c r="F42" s="6">
        <v>1224.24</v>
      </c>
      <c r="G42" s="7">
        <v>289.14</v>
      </c>
      <c r="H42" s="6">
        <v>1063.59</v>
      </c>
      <c r="I42" s="7">
        <v>221.03</v>
      </c>
      <c r="J42" s="8">
        <v>2.21</v>
      </c>
    </row>
    <row r="43">
      <c r="A43" s="3" t="s">
        <v>14</v>
      </c>
      <c r="B43" s="5">
        <f t="shared" ref="B43:F43" si="5">(B42-B41)/B41</f>
        <v>1.651582428</v>
      </c>
      <c r="C43" s="5">
        <f t="shared" si="5"/>
        <v>3.203499271</v>
      </c>
      <c r="D43" s="5">
        <f t="shared" si="5"/>
        <v>-0.6783234314</v>
      </c>
      <c r="E43" s="5">
        <f t="shared" si="5"/>
        <v>3.186929461</v>
      </c>
      <c r="F43" s="5">
        <f t="shared" si="5"/>
        <v>1.942672403</v>
      </c>
      <c r="G43" s="5"/>
      <c r="H43" s="5">
        <f t="shared" ref="H43:J43" si="6">(H42-H41)/H41</f>
        <v>-0.06467981075</v>
      </c>
      <c r="I43" s="5">
        <f t="shared" si="6"/>
        <v>0.5516321516</v>
      </c>
      <c r="J43" s="5">
        <f t="shared" si="6"/>
        <v>-0.2824675325</v>
      </c>
    </row>
    <row r="48">
      <c r="A48" s="2" t="s">
        <v>19</v>
      </c>
    </row>
    <row r="50" ht="57.75" customHeight="1">
      <c r="A50" s="3" t="s">
        <v>2</v>
      </c>
      <c r="B50" s="4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4" t="s">
        <v>10</v>
      </c>
      <c r="J50" s="4" t="s">
        <v>11</v>
      </c>
    </row>
    <row r="51">
      <c r="A51" s="3" t="s">
        <v>12</v>
      </c>
      <c r="B51" s="3">
        <v>873.73</v>
      </c>
      <c r="C51" s="3">
        <v>55.06</v>
      </c>
      <c r="D51" s="3">
        <v>980.04</v>
      </c>
      <c r="E51" s="3">
        <v>95.38</v>
      </c>
      <c r="F51" s="3">
        <v>509.63</v>
      </c>
      <c r="G51" s="3">
        <v>652.0</v>
      </c>
      <c r="H51" s="3">
        <v>1386.42</v>
      </c>
      <c r="I51" s="3">
        <v>175.75</v>
      </c>
      <c r="J51" s="3">
        <v>3.67</v>
      </c>
    </row>
    <row r="52">
      <c r="A52" s="3" t="s">
        <v>13</v>
      </c>
      <c r="B52" s="3">
        <v>2949.78</v>
      </c>
      <c r="C52" s="8">
        <v>219.55</v>
      </c>
      <c r="D52" s="9">
        <v>250.17</v>
      </c>
      <c r="E52" s="8">
        <v>219.55</v>
      </c>
      <c r="F52" s="3">
        <v>1186.37</v>
      </c>
      <c r="G52" s="3">
        <v>495.07</v>
      </c>
      <c r="H52" s="3">
        <v>1016.27</v>
      </c>
      <c r="I52" s="3">
        <v>233.9</v>
      </c>
      <c r="J52" s="8">
        <v>2.95</v>
      </c>
    </row>
    <row r="53">
      <c r="A53" s="3" t="s">
        <v>14</v>
      </c>
      <c r="B53" s="5">
        <f t="shared" ref="B53:J53" si="7">(B52-B51)/B51</f>
        <v>2.376077278</v>
      </c>
      <c r="C53" s="5">
        <f t="shared" si="7"/>
        <v>2.987468216</v>
      </c>
      <c r="D53" s="5">
        <f t="shared" si="7"/>
        <v>-0.7447349088</v>
      </c>
      <c r="E53" s="5">
        <f t="shared" si="7"/>
        <v>1.301845251</v>
      </c>
      <c r="F53" s="5">
        <f t="shared" si="7"/>
        <v>1.327904558</v>
      </c>
      <c r="G53" s="5">
        <f t="shared" si="7"/>
        <v>-0.240690184</v>
      </c>
      <c r="H53" s="5">
        <f t="shared" si="7"/>
        <v>-0.2669825882</v>
      </c>
      <c r="I53" s="5">
        <f t="shared" si="7"/>
        <v>0.3308677098</v>
      </c>
      <c r="J53" s="5">
        <f t="shared" si="7"/>
        <v>-0.1961852861</v>
      </c>
    </row>
    <row r="57">
      <c r="A57" s="2" t="s">
        <v>20</v>
      </c>
    </row>
    <row r="59" ht="57.75" customHeight="1">
      <c r="A59" s="3" t="s">
        <v>2</v>
      </c>
      <c r="B59" s="4" t="s">
        <v>3</v>
      </c>
      <c r="C59" s="4" t="s">
        <v>4</v>
      </c>
      <c r="D59" s="4" t="s">
        <v>5</v>
      </c>
      <c r="E59" s="4" t="s">
        <v>6</v>
      </c>
      <c r="F59" s="4" t="s">
        <v>7</v>
      </c>
      <c r="G59" s="4" t="s">
        <v>8</v>
      </c>
      <c r="H59" s="4" t="s">
        <v>9</v>
      </c>
      <c r="I59" s="4" t="s">
        <v>10</v>
      </c>
      <c r="J59" s="4" t="s">
        <v>11</v>
      </c>
    </row>
    <row r="60">
      <c r="A60" s="3" t="s">
        <v>12</v>
      </c>
      <c r="B60" s="3">
        <v>1685.47</v>
      </c>
      <c r="C60" s="3">
        <v>10.2</v>
      </c>
      <c r="D60" s="3">
        <v>747.27</v>
      </c>
      <c r="E60" s="3">
        <v>0.07</v>
      </c>
      <c r="F60" s="3">
        <v>160.88</v>
      </c>
      <c r="G60" s="3">
        <v>943.0</v>
      </c>
      <c r="H60" s="3">
        <v>1123.18</v>
      </c>
      <c r="I60" s="3">
        <v>4.07</v>
      </c>
      <c r="J60" s="3">
        <v>4.07</v>
      </c>
    </row>
    <row r="61">
      <c r="A61" s="3" t="s">
        <v>13</v>
      </c>
      <c r="B61" s="3">
        <v>3297.17</v>
      </c>
      <c r="C61" s="3">
        <v>336.82</v>
      </c>
      <c r="D61" s="3">
        <v>417.89</v>
      </c>
      <c r="E61" s="3">
        <v>336.82</v>
      </c>
      <c r="F61" s="3">
        <v>1801.89</v>
      </c>
      <c r="G61" s="3">
        <v>806.99</v>
      </c>
      <c r="H61" s="3">
        <v>1563.12</v>
      </c>
      <c r="I61" s="3">
        <v>381.24</v>
      </c>
      <c r="J61" s="8">
        <v>4.8</v>
      </c>
    </row>
    <row r="62">
      <c r="A62" s="3" t="s">
        <v>14</v>
      </c>
      <c r="B62" s="5">
        <f t="shared" ref="B62:J62" si="8">(B61-B60)/B60</f>
        <v>0.9562317929</v>
      </c>
      <c r="C62" s="5">
        <f t="shared" si="8"/>
        <v>32.02156863</v>
      </c>
      <c r="D62" s="5">
        <f t="shared" si="8"/>
        <v>-0.4407777644</v>
      </c>
      <c r="E62" s="5">
        <f t="shared" si="8"/>
        <v>4810.714286</v>
      </c>
      <c r="F62" s="5">
        <f t="shared" si="8"/>
        <v>10.20021134</v>
      </c>
      <c r="G62" s="5">
        <f t="shared" si="8"/>
        <v>-0.1442311771</v>
      </c>
      <c r="H62" s="5">
        <f t="shared" si="8"/>
        <v>0.3916914475</v>
      </c>
      <c r="I62" s="5">
        <f t="shared" si="8"/>
        <v>92.67076167</v>
      </c>
      <c r="J62" s="5">
        <f t="shared" si="8"/>
        <v>0.1793611794</v>
      </c>
    </row>
    <row r="68">
      <c r="A68" s="2" t="s">
        <v>21</v>
      </c>
    </row>
    <row r="70" ht="57.75" customHeight="1">
      <c r="A70" s="3" t="s">
        <v>2</v>
      </c>
      <c r="B70" s="4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4" t="s">
        <v>11</v>
      </c>
    </row>
    <row r="71">
      <c r="A71" s="3" t="s">
        <v>12</v>
      </c>
      <c r="B71" s="3">
        <v>729.32</v>
      </c>
      <c r="C71" s="3">
        <v>51.92</v>
      </c>
      <c r="D71" s="3">
        <v>937.84</v>
      </c>
      <c r="E71" s="3">
        <v>1.72</v>
      </c>
      <c r="F71" s="3">
        <v>1066.62</v>
      </c>
      <c r="G71" s="3"/>
      <c r="H71" s="3">
        <v>1327.57</v>
      </c>
      <c r="I71" s="3">
        <v>117.06</v>
      </c>
      <c r="J71" s="3">
        <v>3.26</v>
      </c>
    </row>
    <row r="72">
      <c r="A72" s="3" t="s">
        <v>13</v>
      </c>
      <c r="B72" s="3">
        <v>3635.64</v>
      </c>
      <c r="C72" s="3">
        <v>244.03</v>
      </c>
      <c r="D72" s="3">
        <v>349.76</v>
      </c>
      <c r="E72" s="3">
        <v>244.03</v>
      </c>
      <c r="F72" s="3">
        <v>1723.1</v>
      </c>
      <c r="G72" s="3">
        <v>631.98</v>
      </c>
      <c r="H72" s="3">
        <v>1599.1</v>
      </c>
      <c r="I72" s="3">
        <v>289.68</v>
      </c>
      <c r="J72" s="3">
        <v>4.41</v>
      </c>
    </row>
    <row r="73">
      <c r="A73" s="3" t="s">
        <v>14</v>
      </c>
      <c r="B73" s="5">
        <f t="shared" ref="B73:F73" si="9">(B72-B71)/B71</f>
        <v>3.984972303</v>
      </c>
      <c r="C73" s="5">
        <f t="shared" si="9"/>
        <v>3.700115562</v>
      </c>
      <c r="D73" s="5">
        <f t="shared" si="9"/>
        <v>-0.6270579203</v>
      </c>
      <c r="E73" s="5">
        <f t="shared" si="9"/>
        <v>140.877907</v>
      </c>
      <c r="F73" s="5">
        <f t="shared" si="9"/>
        <v>0.6154769271</v>
      </c>
      <c r="G73" s="5"/>
      <c r="H73" s="5">
        <f t="shared" ref="H73:J73" si="10">(H72-H71)/H71</f>
        <v>0.2045315878</v>
      </c>
      <c r="I73" s="5">
        <f t="shared" si="10"/>
        <v>1.474628396</v>
      </c>
      <c r="J73" s="5">
        <f t="shared" si="10"/>
        <v>0.3527607362</v>
      </c>
    </row>
    <row r="79">
      <c r="A79" s="2" t="s">
        <v>22</v>
      </c>
    </row>
    <row r="81" ht="57.75" customHeight="1">
      <c r="A81" s="3" t="s">
        <v>2</v>
      </c>
      <c r="B81" s="4" t="s">
        <v>3</v>
      </c>
      <c r="C81" s="4" t="s">
        <v>4</v>
      </c>
      <c r="D81" s="4" t="s">
        <v>5</v>
      </c>
      <c r="E81" s="4" t="s">
        <v>6</v>
      </c>
      <c r="F81" s="4" t="s">
        <v>7</v>
      </c>
      <c r="G81" s="4" t="s">
        <v>8</v>
      </c>
      <c r="H81" s="4" t="s">
        <v>9</v>
      </c>
      <c r="I81" s="4" t="s">
        <v>10</v>
      </c>
      <c r="J81" s="4" t="s">
        <v>11</v>
      </c>
    </row>
    <row r="82">
      <c r="A82" s="3" t="s">
        <v>12</v>
      </c>
      <c r="B82" s="3">
        <v>1029.94</v>
      </c>
      <c r="C82" s="3">
        <v>45.46</v>
      </c>
      <c r="D82" s="3">
        <v>1434.41</v>
      </c>
      <c r="E82" s="3">
        <v>60.44</v>
      </c>
      <c r="F82" s="3">
        <v>1120.95</v>
      </c>
      <c r="G82" s="3"/>
      <c r="H82" s="3">
        <v>88.68</v>
      </c>
      <c r="I82" s="3">
        <v>156.54</v>
      </c>
      <c r="J82" s="3">
        <v>0.97</v>
      </c>
    </row>
    <row r="83">
      <c r="A83" s="3" t="s">
        <v>13</v>
      </c>
      <c r="B83" s="3">
        <v>4984.62</v>
      </c>
      <c r="C83" s="3">
        <v>264.19</v>
      </c>
      <c r="D83" s="3">
        <v>325.24</v>
      </c>
      <c r="E83" s="3">
        <v>264.19</v>
      </c>
      <c r="F83" s="3">
        <v>1931.96</v>
      </c>
      <c r="G83" s="3">
        <v>385.72</v>
      </c>
      <c r="H83" s="3">
        <v>1725.07</v>
      </c>
      <c r="I83" s="3">
        <v>279.81</v>
      </c>
      <c r="J83" s="3">
        <v>2.48</v>
      </c>
    </row>
    <row r="84">
      <c r="A84" s="3" t="s">
        <v>14</v>
      </c>
      <c r="B84" s="5">
        <f t="shared" ref="B84:F84" si="11">(B83-B82)/B82</f>
        <v>3.839718819</v>
      </c>
      <c r="C84" s="5">
        <f t="shared" si="11"/>
        <v>4.811482622</v>
      </c>
      <c r="D84" s="5">
        <f t="shared" si="11"/>
        <v>-0.7732586917</v>
      </c>
      <c r="E84" s="5">
        <f t="shared" si="11"/>
        <v>3.371111846</v>
      </c>
      <c r="F84" s="5">
        <f t="shared" si="11"/>
        <v>0.7235023864</v>
      </c>
      <c r="G84" s="5"/>
      <c r="H84" s="5">
        <f t="shared" ref="H84:J84" si="12">(H83-H82)/H82</f>
        <v>18.45275147</v>
      </c>
      <c r="I84" s="5">
        <f t="shared" si="12"/>
        <v>0.7874664622</v>
      </c>
      <c r="J84" s="5">
        <f t="shared" si="12"/>
        <v>1.556701031</v>
      </c>
    </row>
    <row r="91">
      <c r="A91" s="2" t="s">
        <v>23</v>
      </c>
    </row>
    <row r="93" ht="57.75" customHeight="1">
      <c r="A93" s="3" t="s">
        <v>2</v>
      </c>
      <c r="B93" s="4" t="s">
        <v>3</v>
      </c>
      <c r="C93" s="4" t="s">
        <v>4</v>
      </c>
      <c r="D93" s="4" t="s">
        <v>5</v>
      </c>
      <c r="E93" s="4" t="s">
        <v>6</v>
      </c>
      <c r="F93" s="4" t="s">
        <v>7</v>
      </c>
      <c r="G93" s="4" t="s">
        <v>8</v>
      </c>
      <c r="H93" s="4" t="s">
        <v>9</v>
      </c>
      <c r="I93" s="4" t="s">
        <v>10</v>
      </c>
      <c r="J93" s="4" t="s">
        <v>11</v>
      </c>
    </row>
    <row r="94">
      <c r="A94" s="3" t="s">
        <v>12</v>
      </c>
      <c r="B94" s="3">
        <v>827.12</v>
      </c>
      <c r="C94" s="3">
        <v>32.22</v>
      </c>
      <c r="D94" s="3">
        <v>844.97</v>
      </c>
      <c r="E94" s="3">
        <v>67.84</v>
      </c>
      <c r="F94" s="3">
        <v>585.57</v>
      </c>
      <c r="G94" s="3">
        <v>737.0</v>
      </c>
      <c r="H94" s="3">
        <v>415.75</v>
      </c>
      <c r="I94" s="3">
        <v>126.1</v>
      </c>
      <c r="J94" s="3">
        <v>5.07</v>
      </c>
    </row>
    <row r="95">
      <c r="A95" s="3" t="s">
        <v>13</v>
      </c>
      <c r="B95" s="3">
        <v>2460.61</v>
      </c>
      <c r="C95" s="3">
        <v>328.34</v>
      </c>
      <c r="D95" s="3">
        <v>217.53</v>
      </c>
      <c r="E95" s="3">
        <v>328.34</v>
      </c>
      <c r="F95" s="3">
        <v>1409.06</v>
      </c>
      <c r="G95" s="3">
        <v>1755.12</v>
      </c>
      <c r="H95" s="3">
        <v>1111.96</v>
      </c>
      <c r="I95" s="3">
        <v>185.92</v>
      </c>
      <c r="J95" s="3">
        <v>2.28</v>
      </c>
    </row>
    <row r="96">
      <c r="A96" s="3" t="s">
        <v>14</v>
      </c>
      <c r="B96" s="5">
        <f t="shared" ref="B96:J96" si="13">(B95-B94)/B94</f>
        <v>1.974912951</v>
      </c>
      <c r="C96" s="5">
        <f t="shared" si="13"/>
        <v>9.190564867</v>
      </c>
      <c r="D96" s="5">
        <f t="shared" si="13"/>
        <v>-0.7425589074</v>
      </c>
      <c r="E96" s="5">
        <f t="shared" si="13"/>
        <v>3.839917453</v>
      </c>
      <c r="F96" s="5">
        <f t="shared" si="13"/>
        <v>1.406304968</v>
      </c>
      <c r="G96" s="5">
        <f t="shared" si="13"/>
        <v>1.381438263</v>
      </c>
      <c r="H96" s="5">
        <f t="shared" si="13"/>
        <v>1.674588094</v>
      </c>
      <c r="I96" s="5">
        <f t="shared" si="13"/>
        <v>0.4743854084</v>
      </c>
      <c r="J96" s="5">
        <f t="shared" si="13"/>
        <v>-0.550295858</v>
      </c>
    </row>
    <row r="104">
      <c r="A104" s="2" t="s">
        <v>24</v>
      </c>
    </row>
    <row r="106" ht="57.75" customHeight="1">
      <c r="A106" s="3" t="s">
        <v>2</v>
      </c>
      <c r="B106" s="4" t="s">
        <v>3</v>
      </c>
      <c r="C106" s="4" t="s">
        <v>4</v>
      </c>
      <c r="D106" s="4" t="s">
        <v>5</v>
      </c>
      <c r="E106" s="4" t="s">
        <v>6</v>
      </c>
      <c r="F106" s="4" t="s">
        <v>7</v>
      </c>
      <c r="G106" s="4" t="s">
        <v>8</v>
      </c>
      <c r="H106" s="4" t="s">
        <v>9</v>
      </c>
      <c r="I106" s="4" t="s">
        <v>10</v>
      </c>
      <c r="J106" s="4" t="s">
        <v>11</v>
      </c>
    </row>
    <row r="107">
      <c r="A107" s="3" t="s">
        <v>12</v>
      </c>
      <c r="B107" s="3">
        <v>2277.65</v>
      </c>
      <c r="C107" s="3">
        <v>19.52</v>
      </c>
      <c r="D107" s="3">
        <v>3260.33</v>
      </c>
      <c r="E107" s="3">
        <v>107.4</v>
      </c>
      <c r="F107" s="3">
        <v>476.21</v>
      </c>
      <c r="G107" s="3"/>
      <c r="H107" s="3">
        <v>392.38</v>
      </c>
      <c r="I107" s="3">
        <v>65.03</v>
      </c>
      <c r="J107" s="3">
        <v>0.63</v>
      </c>
    </row>
    <row r="108">
      <c r="A108" s="3" t="s">
        <v>13</v>
      </c>
      <c r="B108" s="3"/>
      <c r="C108" s="3">
        <v>219.99</v>
      </c>
      <c r="D108" s="3">
        <v>287.78</v>
      </c>
      <c r="E108" s="3">
        <v>219.99</v>
      </c>
      <c r="F108" s="3">
        <v>1382.33</v>
      </c>
      <c r="G108" s="3">
        <v>484.37</v>
      </c>
      <c r="H108" s="3">
        <v>1074.85</v>
      </c>
      <c r="I108" s="3">
        <v>256.6</v>
      </c>
      <c r="J108" s="3">
        <v>0.97</v>
      </c>
    </row>
    <row r="109">
      <c r="A109" s="3" t="s">
        <v>14</v>
      </c>
      <c r="B109" s="5">
        <f t="shared" ref="B109:F109" si="14">(B108-B107)/B107</f>
        <v>-1</v>
      </c>
      <c r="C109" s="5">
        <f t="shared" si="14"/>
        <v>10.26997951</v>
      </c>
      <c r="D109" s="5">
        <f t="shared" si="14"/>
        <v>-0.9117328614</v>
      </c>
      <c r="E109" s="5">
        <f t="shared" si="14"/>
        <v>1.048324022</v>
      </c>
      <c r="F109" s="5">
        <f t="shared" si="14"/>
        <v>1.902773986</v>
      </c>
      <c r="G109" s="5"/>
      <c r="H109" s="5">
        <f t="shared" ref="H109:J109" si="15">(H108-H107)/H107</f>
        <v>1.739308833</v>
      </c>
      <c r="I109" s="5">
        <f t="shared" si="15"/>
        <v>2.945871136</v>
      </c>
      <c r="J109" s="5">
        <f t="shared" si="15"/>
        <v>0.5396825397</v>
      </c>
    </row>
    <row r="111">
      <c r="D111" s="10">
        <f>D107/D108</f>
        <v>11.32924456</v>
      </c>
    </row>
    <row r="114">
      <c r="A114" s="2" t="s">
        <v>25</v>
      </c>
    </row>
    <row r="116" ht="57.75" customHeight="1">
      <c r="A116" s="3" t="s">
        <v>2</v>
      </c>
      <c r="B116" s="4" t="s">
        <v>3</v>
      </c>
      <c r="C116" s="4" t="s">
        <v>4</v>
      </c>
      <c r="D116" s="4" t="s">
        <v>5</v>
      </c>
      <c r="E116" s="4" t="s">
        <v>6</v>
      </c>
      <c r="F116" s="4" t="s">
        <v>7</v>
      </c>
      <c r="G116" s="4" t="s">
        <v>8</v>
      </c>
      <c r="H116" s="4" t="s">
        <v>9</v>
      </c>
      <c r="I116" s="4" t="s">
        <v>10</v>
      </c>
      <c r="J116" s="4" t="s">
        <v>11</v>
      </c>
    </row>
    <row r="117">
      <c r="A117" s="3" t="s">
        <v>12</v>
      </c>
      <c r="B117" s="3">
        <v>668.72</v>
      </c>
      <c r="C117" s="3">
        <v>38.58</v>
      </c>
      <c r="D117" s="3">
        <v>1155.77</v>
      </c>
      <c r="E117" s="3">
        <v>63.61</v>
      </c>
      <c r="F117" s="3">
        <v>321.58</v>
      </c>
      <c r="G117" s="3"/>
      <c r="H117" s="3">
        <v>1154.5</v>
      </c>
      <c r="I117" s="3">
        <v>122.85</v>
      </c>
      <c r="J117" s="3">
        <v>3.93</v>
      </c>
    </row>
    <row r="118">
      <c r="A118" s="3" t="s">
        <v>13</v>
      </c>
      <c r="B118" s="3">
        <v>1962.07</v>
      </c>
      <c r="C118" s="3">
        <v>170.99</v>
      </c>
      <c r="D118" s="3">
        <v>280.65</v>
      </c>
      <c r="E118" s="3">
        <v>170.99</v>
      </c>
      <c r="F118" s="3">
        <v>1340.74</v>
      </c>
      <c r="G118" s="3">
        <v>503.51</v>
      </c>
      <c r="H118" s="3">
        <v>1118.48</v>
      </c>
      <c r="I118" s="3">
        <v>238.22</v>
      </c>
      <c r="J118" s="3">
        <v>3.41</v>
      </c>
    </row>
    <row r="119">
      <c r="A119" s="3" t="s">
        <v>14</v>
      </c>
      <c r="B119" s="5">
        <f t="shared" ref="B119:F119" si="16">(B118-B117)/B117</f>
        <v>1.93406807</v>
      </c>
      <c r="C119" s="5">
        <f t="shared" si="16"/>
        <v>3.432089165</v>
      </c>
      <c r="D119" s="5">
        <f t="shared" si="16"/>
        <v>-0.7571748704</v>
      </c>
      <c r="E119" s="5">
        <f t="shared" si="16"/>
        <v>1.688099355</v>
      </c>
      <c r="F119" s="5">
        <f t="shared" si="16"/>
        <v>3.169226942</v>
      </c>
      <c r="G119" s="5"/>
      <c r="H119" s="5">
        <f t="shared" ref="H119:J119" si="17">(H118-H117)/H117</f>
        <v>-0.03119965353</v>
      </c>
      <c r="I119" s="5">
        <f t="shared" si="17"/>
        <v>0.9391127391</v>
      </c>
      <c r="J119" s="5">
        <f t="shared" si="17"/>
        <v>-0.1323155216</v>
      </c>
    </row>
    <row r="127">
      <c r="A127" s="2" t="s">
        <v>26</v>
      </c>
    </row>
    <row r="129" ht="57.75" customHeight="1">
      <c r="A129" s="3" t="s">
        <v>2</v>
      </c>
      <c r="B129" s="4" t="s">
        <v>3</v>
      </c>
      <c r="C129" s="4" t="s">
        <v>4</v>
      </c>
      <c r="D129" s="4" t="s">
        <v>5</v>
      </c>
      <c r="E129" s="4" t="s">
        <v>6</v>
      </c>
      <c r="F129" s="4" t="s">
        <v>7</v>
      </c>
      <c r="G129" s="4" t="s">
        <v>8</v>
      </c>
      <c r="H129" s="4" t="s">
        <v>9</v>
      </c>
      <c r="I129" s="4" t="s">
        <v>10</v>
      </c>
      <c r="J129" s="4" t="s">
        <v>11</v>
      </c>
    </row>
    <row r="130">
      <c r="A130" s="3" t="s">
        <v>12</v>
      </c>
      <c r="B130" s="3">
        <v>555.56</v>
      </c>
      <c r="C130" s="3">
        <v>47.1</v>
      </c>
      <c r="D130" s="3">
        <v>639.29</v>
      </c>
      <c r="E130" s="3">
        <v>45.48</v>
      </c>
      <c r="F130" s="3">
        <v>392.6</v>
      </c>
      <c r="G130" s="3">
        <v>892.0</v>
      </c>
      <c r="H130" s="3">
        <v>1273.61</v>
      </c>
      <c r="I130" s="3">
        <v>107.97</v>
      </c>
      <c r="J130" s="3">
        <v>7.71</v>
      </c>
    </row>
    <row r="131">
      <c r="A131" s="3" t="s">
        <v>13</v>
      </c>
      <c r="B131" s="3">
        <v>2551.1</v>
      </c>
      <c r="C131" s="3">
        <v>175.41</v>
      </c>
      <c r="D131" s="3">
        <v>333.32</v>
      </c>
      <c r="E131" s="3">
        <v>175.41</v>
      </c>
      <c r="F131" s="3">
        <v>1866.64</v>
      </c>
      <c r="G131" s="3">
        <v>374.51</v>
      </c>
      <c r="H131" s="3">
        <v>1659.76</v>
      </c>
      <c r="I131" s="3">
        <v>288.82</v>
      </c>
      <c r="J131" s="3">
        <v>3.72</v>
      </c>
    </row>
    <row r="132">
      <c r="A132" s="3" t="s">
        <v>14</v>
      </c>
      <c r="B132" s="5">
        <f t="shared" ref="B132:J132" si="18">(B131-B130)/B130</f>
        <v>3.591943264</v>
      </c>
      <c r="C132" s="5">
        <f t="shared" si="18"/>
        <v>2.724203822</v>
      </c>
      <c r="D132" s="5">
        <f t="shared" si="18"/>
        <v>-0.478609082</v>
      </c>
      <c r="E132" s="5">
        <f t="shared" si="18"/>
        <v>2.856860158</v>
      </c>
      <c r="F132" s="5">
        <f t="shared" si="18"/>
        <v>3.754559348</v>
      </c>
      <c r="G132" s="5">
        <f t="shared" si="18"/>
        <v>-0.5801457399</v>
      </c>
      <c r="H132" s="5">
        <f t="shared" si="18"/>
        <v>0.3031932852</v>
      </c>
      <c r="I132" s="5">
        <f t="shared" si="18"/>
        <v>1.675002315</v>
      </c>
      <c r="J132" s="5">
        <f t="shared" si="18"/>
        <v>-0.5175097276</v>
      </c>
    </row>
    <row r="140">
      <c r="A140" s="2" t="s">
        <v>27</v>
      </c>
    </row>
    <row r="142" ht="57.75" customHeight="1">
      <c r="A142" s="3" t="s">
        <v>2</v>
      </c>
      <c r="B142" s="4" t="s">
        <v>3</v>
      </c>
      <c r="C142" s="4" t="s">
        <v>4</v>
      </c>
      <c r="D142" s="4" t="s">
        <v>5</v>
      </c>
      <c r="E142" s="4" t="s">
        <v>6</v>
      </c>
      <c r="F142" s="4" t="s">
        <v>7</v>
      </c>
      <c r="G142" s="4" t="s">
        <v>8</v>
      </c>
      <c r="H142" s="4" t="s">
        <v>9</v>
      </c>
      <c r="I142" s="4" t="s">
        <v>10</v>
      </c>
      <c r="J142" s="4" t="s">
        <v>11</v>
      </c>
    </row>
    <row r="143">
      <c r="A143" s="3" t="s">
        <v>12</v>
      </c>
      <c r="B143" s="3">
        <v>817.09</v>
      </c>
      <c r="C143" s="3">
        <v>54.87</v>
      </c>
      <c r="D143" s="3">
        <v>1168.16</v>
      </c>
      <c r="E143" s="3">
        <v>52.99</v>
      </c>
      <c r="F143" s="3">
        <v>597.66</v>
      </c>
      <c r="G143" s="3"/>
      <c r="H143" s="3">
        <v>1811.12</v>
      </c>
      <c r="I143" s="3">
        <v>125.78</v>
      </c>
      <c r="J143" s="3">
        <v>6.01</v>
      </c>
    </row>
    <row r="144">
      <c r="A144" s="3" t="s">
        <v>13</v>
      </c>
      <c r="B144" s="3">
        <v>2871.85</v>
      </c>
      <c r="C144" s="3">
        <v>240.07</v>
      </c>
      <c r="D144" s="3">
        <v>314.26</v>
      </c>
      <c r="E144" s="3">
        <v>240.07</v>
      </c>
      <c r="F144" s="3">
        <v>1387.83</v>
      </c>
      <c r="G144" s="3">
        <v>413.47</v>
      </c>
      <c r="H144" s="3">
        <v>1232.52</v>
      </c>
      <c r="I144" s="3">
        <v>258.46</v>
      </c>
      <c r="J144" s="3">
        <v>3.11</v>
      </c>
    </row>
    <row r="145">
      <c r="A145" s="3" t="s">
        <v>14</v>
      </c>
      <c r="B145" s="5">
        <f t="shared" ref="B145:F145" si="19">(B144-B143)/B143</f>
        <v>2.5147291</v>
      </c>
      <c r="C145" s="5">
        <f t="shared" si="19"/>
        <v>3.375250592</v>
      </c>
      <c r="D145" s="5">
        <f t="shared" si="19"/>
        <v>-0.7309786331</v>
      </c>
      <c r="E145" s="5">
        <f t="shared" si="19"/>
        <v>3.530477449</v>
      </c>
      <c r="F145" s="5">
        <f t="shared" si="19"/>
        <v>1.322106214</v>
      </c>
      <c r="G145" s="5"/>
      <c r="H145" s="5">
        <f t="shared" ref="H145:J145" si="20">(H144-H143)/H143</f>
        <v>-0.3194708247</v>
      </c>
      <c r="I145" s="5">
        <f t="shared" si="20"/>
        <v>1.054857688</v>
      </c>
      <c r="J145" s="5">
        <f t="shared" si="20"/>
        <v>-0.4825291181</v>
      </c>
    </row>
    <row r="151">
      <c r="A151" s="2" t="s">
        <v>28</v>
      </c>
    </row>
    <row r="153" ht="57.75" customHeight="1">
      <c r="A153" s="3" t="s">
        <v>2</v>
      </c>
      <c r="B153" s="4" t="s">
        <v>3</v>
      </c>
      <c r="C153" s="4" t="s">
        <v>4</v>
      </c>
      <c r="D153" s="4" t="s">
        <v>5</v>
      </c>
      <c r="E153" s="4" t="s">
        <v>6</v>
      </c>
      <c r="F153" s="4" t="s">
        <v>7</v>
      </c>
      <c r="G153" s="4" t="s">
        <v>8</v>
      </c>
      <c r="H153" s="4" t="s">
        <v>9</v>
      </c>
      <c r="I153" s="4" t="s">
        <v>10</v>
      </c>
      <c r="J153" s="4" t="s">
        <v>11</v>
      </c>
    </row>
    <row r="154">
      <c r="A154" s="3" t="s">
        <v>12</v>
      </c>
      <c r="B154" s="3">
        <v>118.94</v>
      </c>
      <c r="C154" s="3">
        <v>11.56</v>
      </c>
      <c r="D154" s="3">
        <v>870.07</v>
      </c>
      <c r="E154" s="3">
        <v>12.64</v>
      </c>
      <c r="F154" s="3">
        <v>234.67</v>
      </c>
      <c r="G154" s="3"/>
      <c r="H154" s="3">
        <v>189.79</v>
      </c>
      <c r="I154" s="3">
        <v>20.2</v>
      </c>
      <c r="J154" s="3">
        <v>3.52</v>
      </c>
    </row>
    <row r="155">
      <c r="A155" s="3" t="s">
        <v>13</v>
      </c>
      <c r="B155" s="3">
        <v>3732.17</v>
      </c>
      <c r="C155" s="3">
        <v>198.06</v>
      </c>
      <c r="D155" s="3">
        <v>318.86</v>
      </c>
      <c r="E155" s="3">
        <v>198.06</v>
      </c>
      <c r="F155" s="3">
        <v>1499.43</v>
      </c>
      <c r="G155" s="3">
        <v>290.77</v>
      </c>
      <c r="H155" s="3">
        <v>1332.89</v>
      </c>
      <c r="I155" s="3">
        <v>271.77</v>
      </c>
      <c r="J155" s="3">
        <v>3.8</v>
      </c>
    </row>
    <row r="156">
      <c r="A156" s="3" t="s">
        <v>14</v>
      </c>
      <c r="B156" s="5">
        <f t="shared" ref="B156:F156" si="21">(B155-B154)/B154</f>
        <v>30.37859425</v>
      </c>
      <c r="C156" s="5">
        <f t="shared" si="21"/>
        <v>16.13321799</v>
      </c>
      <c r="D156" s="5">
        <f t="shared" si="21"/>
        <v>-0.6335237395</v>
      </c>
      <c r="E156" s="5">
        <f t="shared" si="21"/>
        <v>14.6693038</v>
      </c>
      <c r="F156" s="5">
        <f t="shared" si="21"/>
        <v>5.389525717</v>
      </c>
      <c r="G156" s="5"/>
      <c r="H156" s="5">
        <f t="shared" ref="H156:J156" si="22">(H155-H154)/H154</f>
        <v>6.022972759</v>
      </c>
      <c r="I156" s="5">
        <f t="shared" si="22"/>
        <v>12.4539604</v>
      </c>
      <c r="J156" s="5">
        <f t="shared" si="22"/>
        <v>0.07954545455</v>
      </c>
    </row>
    <row r="161">
      <c r="A161" s="2" t="s">
        <v>29</v>
      </c>
    </row>
    <row r="163" ht="57.75" customHeight="1">
      <c r="A163" s="3" t="s">
        <v>2</v>
      </c>
      <c r="B163" s="4" t="s">
        <v>3</v>
      </c>
      <c r="C163" s="4" t="s">
        <v>4</v>
      </c>
      <c r="D163" s="4" t="s">
        <v>5</v>
      </c>
      <c r="E163" s="4" t="s">
        <v>6</v>
      </c>
      <c r="F163" s="4" t="s">
        <v>7</v>
      </c>
      <c r="G163" s="4" t="s">
        <v>8</v>
      </c>
      <c r="H163" s="4" t="s">
        <v>9</v>
      </c>
      <c r="I163" s="4" t="s">
        <v>10</v>
      </c>
      <c r="J163" s="4" t="s">
        <v>11</v>
      </c>
    </row>
    <row r="164">
      <c r="A164" s="3" t="s">
        <v>12</v>
      </c>
      <c r="B164" s="3">
        <v>265.18</v>
      </c>
      <c r="C164" s="3">
        <v>18.87</v>
      </c>
      <c r="D164" s="3">
        <v>226.97</v>
      </c>
      <c r="E164" s="3">
        <v>18.22</v>
      </c>
      <c r="F164" s="3">
        <v>157.29</v>
      </c>
      <c r="G164" s="3">
        <v>852.0</v>
      </c>
      <c r="H164" s="3">
        <v>631.61</v>
      </c>
      <c r="I164" s="3">
        <v>43.26</v>
      </c>
      <c r="J164" s="3">
        <v>1.29</v>
      </c>
    </row>
    <row r="165">
      <c r="A165" s="3" t="s">
        <v>13</v>
      </c>
      <c r="B165" s="3">
        <v>3089.53</v>
      </c>
      <c r="C165" s="3">
        <v>216.06</v>
      </c>
      <c r="D165" s="3">
        <v>291.95</v>
      </c>
      <c r="E165" s="3">
        <v>216.06</v>
      </c>
      <c r="F165" s="3">
        <v>1578.5</v>
      </c>
      <c r="G165" s="3">
        <v>393.13</v>
      </c>
      <c r="H165" s="3">
        <v>1302.6</v>
      </c>
      <c r="I165" s="3">
        <v>257.51</v>
      </c>
      <c r="J165" s="3">
        <v>2.26</v>
      </c>
    </row>
    <row r="166">
      <c r="A166" s="3" t="s">
        <v>14</v>
      </c>
      <c r="B166" s="5">
        <f t="shared" ref="B166:J166" si="23">(B165-B164)/B164</f>
        <v>10.6506901</v>
      </c>
      <c r="C166" s="5">
        <f t="shared" si="23"/>
        <v>10.44992051</v>
      </c>
      <c r="D166" s="5">
        <f t="shared" si="23"/>
        <v>0.2862933427</v>
      </c>
      <c r="E166" s="5">
        <f t="shared" si="23"/>
        <v>10.85839737</v>
      </c>
      <c r="F166" s="5">
        <f t="shared" si="23"/>
        <v>9.035603026</v>
      </c>
      <c r="G166" s="5">
        <f t="shared" si="23"/>
        <v>-0.5385798122</v>
      </c>
      <c r="H166" s="5">
        <f t="shared" si="23"/>
        <v>1.062348601</v>
      </c>
      <c r="I166" s="5">
        <f t="shared" si="23"/>
        <v>4.952612113</v>
      </c>
      <c r="J166" s="5">
        <f t="shared" si="23"/>
        <v>0.7519379845</v>
      </c>
    </row>
    <row r="173">
      <c r="A173" s="2" t="s">
        <v>30</v>
      </c>
    </row>
    <row r="175" ht="57.75" customHeight="1">
      <c r="A175" s="3" t="s">
        <v>2</v>
      </c>
      <c r="B175" s="4" t="s">
        <v>3</v>
      </c>
      <c r="C175" s="4" t="s">
        <v>4</v>
      </c>
      <c r="D175" s="4" t="s">
        <v>5</v>
      </c>
      <c r="E175" s="4" t="s">
        <v>6</v>
      </c>
      <c r="F175" s="4" t="s">
        <v>7</v>
      </c>
      <c r="G175" s="4" t="s">
        <v>8</v>
      </c>
      <c r="H175" s="4" t="s">
        <v>9</v>
      </c>
      <c r="I175" s="4" t="s">
        <v>10</v>
      </c>
      <c r="J175" s="4" t="s">
        <v>11</v>
      </c>
    </row>
    <row r="176">
      <c r="A176" s="3" t="s">
        <v>12</v>
      </c>
      <c r="B176" s="3">
        <v>1098.67</v>
      </c>
      <c r="C176" s="3">
        <v>48.61</v>
      </c>
      <c r="D176" s="3">
        <v>1749.34</v>
      </c>
      <c r="E176" s="3">
        <v>54.33</v>
      </c>
      <c r="F176" s="3">
        <v>2313.79</v>
      </c>
      <c r="G176" s="3"/>
      <c r="H176" s="3">
        <v>1355.22</v>
      </c>
      <c r="I176" s="3">
        <v>183.73</v>
      </c>
      <c r="J176" s="3">
        <v>1.18</v>
      </c>
    </row>
    <row r="177">
      <c r="A177" s="3" t="s">
        <v>13</v>
      </c>
      <c r="B177" s="3">
        <v>3811.18</v>
      </c>
      <c r="C177" s="3">
        <v>190.2</v>
      </c>
      <c r="D177" s="3">
        <v>298.62</v>
      </c>
      <c r="E177" s="3">
        <v>190.2</v>
      </c>
      <c r="F177" s="3">
        <v>1790.88</v>
      </c>
      <c r="G177" s="3">
        <v>715.84</v>
      </c>
      <c r="H177" s="3">
        <v>1568.79</v>
      </c>
      <c r="I177" s="3">
        <v>250.44</v>
      </c>
      <c r="J177" s="3">
        <v>2.32</v>
      </c>
    </row>
    <row r="178">
      <c r="A178" s="3" t="s">
        <v>14</v>
      </c>
      <c r="B178" s="5">
        <f t="shared" ref="B178:F178" si="24">(B177-B176)/B176</f>
        <v>2.46890331</v>
      </c>
      <c r="C178" s="5">
        <f t="shared" si="24"/>
        <v>2.912775149</v>
      </c>
      <c r="D178" s="5">
        <f t="shared" si="24"/>
        <v>-0.8292956201</v>
      </c>
      <c r="E178" s="5">
        <f t="shared" si="24"/>
        <v>2.500828272</v>
      </c>
      <c r="F178" s="5">
        <f t="shared" si="24"/>
        <v>-0.2259971735</v>
      </c>
      <c r="G178" s="5"/>
      <c r="H178" s="5">
        <f t="shared" ref="H178:J178" si="25">(H177-H176)/H176</f>
        <v>0.1575906495</v>
      </c>
      <c r="I178" s="5">
        <f t="shared" si="25"/>
        <v>0.3630871387</v>
      </c>
      <c r="J178" s="5">
        <f t="shared" si="25"/>
        <v>0.9661016949</v>
      </c>
    </row>
    <row r="185">
      <c r="A185" s="2" t="s">
        <v>31</v>
      </c>
    </row>
    <row r="187" ht="57.75" customHeight="1">
      <c r="A187" s="3" t="s">
        <v>2</v>
      </c>
      <c r="B187" s="4" t="s">
        <v>3</v>
      </c>
      <c r="C187" s="4" t="s">
        <v>4</v>
      </c>
      <c r="D187" s="4" t="s">
        <v>5</v>
      </c>
      <c r="E187" s="4" t="s">
        <v>6</v>
      </c>
      <c r="F187" s="4" t="s">
        <v>7</v>
      </c>
      <c r="G187" s="4" t="s">
        <v>8</v>
      </c>
      <c r="H187" s="4" t="s">
        <v>9</v>
      </c>
      <c r="I187" s="4" t="s">
        <v>10</v>
      </c>
      <c r="J187" s="4" t="s">
        <v>11</v>
      </c>
    </row>
    <row r="188">
      <c r="A188" s="3" t="s">
        <v>12</v>
      </c>
      <c r="B188" s="3">
        <v>1416.75</v>
      </c>
      <c r="C188" s="3">
        <v>22.79</v>
      </c>
      <c r="D188" s="3">
        <v>738.88</v>
      </c>
      <c r="E188" s="3">
        <v>57.3</v>
      </c>
      <c r="F188" s="3">
        <v>316.83</v>
      </c>
      <c r="G188" s="3">
        <v>843.0</v>
      </c>
      <c r="H188" s="3">
        <v>564.72</v>
      </c>
      <c r="I188" s="3">
        <v>111.89</v>
      </c>
      <c r="J188" s="3">
        <v>0.64</v>
      </c>
    </row>
    <row r="189">
      <c r="A189" s="3" t="s">
        <v>13</v>
      </c>
      <c r="B189" s="3">
        <v>2163.74</v>
      </c>
      <c r="C189" s="3">
        <v>233.23</v>
      </c>
      <c r="D189" s="3">
        <v>276.42</v>
      </c>
      <c r="E189" s="3">
        <v>233.23</v>
      </c>
      <c r="F189" s="3">
        <v>1617.24</v>
      </c>
      <c r="G189" s="3">
        <v>574.25</v>
      </c>
      <c r="H189" s="3">
        <v>1326.55</v>
      </c>
      <c r="I189" s="3">
        <v>234.62</v>
      </c>
      <c r="J189" s="3">
        <v>2.19</v>
      </c>
    </row>
    <row r="190">
      <c r="A190" s="3" t="s">
        <v>14</v>
      </c>
      <c r="B190" s="5">
        <f t="shared" ref="B190:J190" si="26">(B189-B188)/B188</f>
        <v>0.5272560438</v>
      </c>
      <c r="C190" s="5">
        <f t="shared" si="26"/>
        <v>9.233874506</v>
      </c>
      <c r="D190" s="5">
        <f t="shared" si="26"/>
        <v>-0.6258932438</v>
      </c>
      <c r="E190" s="5">
        <f t="shared" si="26"/>
        <v>3.070331588</v>
      </c>
      <c r="F190" s="5">
        <f t="shared" si="26"/>
        <v>4.104440867</v>
      </c>
      <c r="G190" s="5">
        <f t="shared" si="26"/>
        <v>-0.318801898</v>
      </c>
      <c r="H190" s="5">
        <f t="shared" si="26"/>
        <v>1.349040232</v>
      </c>
      <c r="I190" s="5">
        <f t="shared" si="26"/>
        <v>1.096880865</v>
      </c>
      <c r="J190" s="5">
        <f t="shared" si="26"/>
        <v>2.421875</v>
      </c>
    </row>
    <row r="197">
      <c r="A197" s="2" t="s">
        <v>32</v>
      </c>
    </row>
    <row r="199" ht="57.75" customHeight="1">
      <c r="A199" s="3" t="s">
        <v>2</v>
      </c>
      <c r="B199" s="4" t="s">
        <v>3</v>
      </c>
      <c r="C199" s="4" t="s">
        <v>4</v>
      </c>
      <c r="D199" s="4" t="s">
        <v>5</v>
      </c>
      <c r="E199" s="4" t="s">
        <v>6</v>
      </c>
      <c r="F199" s="4" t="s">
        <v>7</v>
      </c>
      <c r="G199" s="4" t="s">
        <v>8</v>
      </c>
      <c r="H199" s="4" t="s">
        <v>9</v>
      </c>
      <c r="I199" s="4" t="s">
        <v>10</v>
      </c>
      <c r="J199" s="4" t="s">
        <v>11</v>
      </c>
    </row>
    <row r="200">
      <c r="A200" s="3" t="s">
        <v>12</v>
      </c>
      <c r="B200" s="3">
        <v>527.75</v>
      </c>
      <c r="C200" s="3">
        <v>10.91</v>
      </c>
      <c r="D200" s="3">
        <v>557.02</v>
      </c>
      <c r="E200" s="3">
        <v>1.14</v>
      </c>
      <c r="F200" s="3">
        <v>333.25</v>
      </c>
      <c r="G200" s="3">
        <v>691.0</v>
      </c>
      <c r="H200" s="3">
        <v>787.99</v>
      </c>
      <c r="I200" s="3">
        <v>25.01</v>
      </c>
      <c r="J200" s="3">
        <v>1.15</v>
      </c>
    </row>
    <row r="201">
      <c r="A201" s="3" t="s">
        <v>13</v>
      </c>
      <c r="B201" s="3">
        <v>2305.89</v>
      </c>
      <c r="C201" s="3">
        <v>175.06</v>
      </c>
      <c r="D201" s="3">
        <v>267.52</v>
      </c>
      <c r="E201" s="3">
        <v>175.06</v>
      </c>
      <c r="F201" s="3">
        <v>1534.09</v>
      </c>
      <c r="G201" s="3">
        <v>345.53</v>
      </c>
      <c r="H201" s="3">
        <v>1338.81</v>
      </c>
      <c r="I201" s="3">
        <v>229.66</v>
      </c>
      <c r="J201" s="3">
        <v>2.62</v>
      </c>
    </row>
    <row r="202">
      <c r="A202" s="3" t="s">
        <v>14</v>
      </c>
      <c r="B202" s="5">
        <f t="shared" ref="B202:J202" si="27">(B201-B200)/B200</f>
        <v>3.369284699</v>
      </c>
      <c r="C202" s="5">
        <f t="shared" si="27"/>
        <v>15.04582951</v>
      </c>
      <c r="D202" s="5">
        <f t="shared" si="27"/>
        <v>-0.5197299917</v>
      </c>
      <c r="E202" s="5">
        <f t="shared" si="27"/>
        <v>152.5614035</v>
      </c>
      <c r="F202" s="5">
        <f t="shared" si="27"/>
        <v>3.603420855</v>
      </c>
      <c r="G202" s="5">
        <f t="shared" si="27"/>
        <v>-0.4999565847</v>
      </c>
      <c r="H202" s="5">
        <f t="shared" si="27"/>
        <v>0.6990190231</v>
      </c>
      <c r="I202" s="5">
        <f t="shared" si="27"/>
        <v>8.182726909</v>
      </c>
      <c r="J202" s="5">
        <f t="shared" si="27"/>
        <v>1.27826087</v>
      </c>
    </row>
    <row r="209">
      <c r="A209" s="2" t="s">
        <v>33</v>
      </c>
    </row>
    <row r="211" ht="57.75" customHeight="1">
      <c r="A211" s="3" t="s">
        <v>2</v>
      </c>
      <c r="B211" s="4" t="s">
        <v>3</v>
      </c>
      <c r="C211" s="4" t="s">
        <v>4</v>
      </c>
      <c r="D211" s="4" t="s">
        <v>5</v>
      </c>
      <c r="E211" s="4" t="s">
        <v>6</v>
      </c>
      <c r="F211" s="4" t="s">
        <v>7</v>
      </c>
      <c r="G211" s="4" t="s">
        <v>8</v>
      </c>
      <c r="H211" s="4" t="s">
        <v>9</v>
      </c>
      <c r="I211" s="4" t="s">
        <v>10</v>
      </c>
      <c r="J211" s="4" t="s">
        <v>11</v>
      </c>
    </row>
    <row r="212">
      <c r="A212" s="3" t="s">
        <v>12</v>
      </c>
      <c r="B212" s="3">
        <v>1010.48</v>
      </c>
      <c r="C212" s="3">
        <v>43.29</v>
      </c>
      <c r="D212" s="3">
        <v>791.56</v>
      </c>
      <c r="E212" s="3">
        <v>49.03</v>
      </c>
      <c r="F212" s="3">
        <v>423.19</v>
      </c>
      <c r="G212" s="3">
        <v>803.0</v>
      </c>
      <c r="H212" s="3">
        <v>938.57</v>
      </c>
      <c r="I212" s="3">
        <v>126.45</v>
      </c>
      <c r="J212" s="3">
        <v>4.76</v>
      </c>
    </row>
    <row r="213">
      <c r="A213" s="3" t="s">
        <v>13</v>
      </c>
      <c r="B213" s="3">
        <v>2283.31</v>
      </c>
      <c r="C213" s="3">
        <v>237.06</v>
      </c>
      <c r="D213" s="3">
        <v>285.09</v>
      </c>
      <c r="E213" s="3">
        <v>237.06</v>
      </c>
      <c r="F213" s="3">
        <v>1499.88</v>
      </c>
      <c r="G213" s="3">
        <v>424.67</v>
      </c>
      <c r="H213" s="3">
        <v>1239.95</v>
      </c>
      <c r="I213" s="3">
        <v>248.7</v>
      </c>
      <c r="J213" s="3">
        <v>3.19</v>
      </c>
    </row>
    <row r="214">
      <c r="A214" s="3" t="s">
        <v>14</v>
      </c>
      <c r="B214" s="5">
        <f t="shared" ref="B214:J214" si="28">(B213-B212)/B212</f>
        <v>1.259629087</v>
      </c>
      <c r="C214" s="5">
        <f t="shared" si="28"/>
        <v>4.476091476</v>
      </c>
      <c r="D214" s="5">
        <f t="shared" si="28"/>
        <v>-0.6398377887</v>
      </c>
      <c r="E214" s="5">
        <f t="shared" si="28"/>
        <v>3.83499898</v>
      </c>
      <c r="F214" s="5">
        <f t="shared" si="28"/>
        <v>2.544223635</v>
      </c>
      <c r="G214" s="5">
        <f t="shared" si="28"/>
        <v>-0.4711457036</v>
      </c>
      <c r="H214" s="5">
        <f t="shared" si="28"/>
        <v>0.3211055116</v>
      </c>
      <c r="I214" s="5">
        <f t="shared" si="28"/>
        <v>0.9667852906</v>
      </c>
      <c r="J214" s="5">
        <f t="shared" si="28"/>
        <v>-0.3298319328</v>
      </c>
    </row>
    <row r="221">
      <c r="A221" s="2" t="s">
        <v>34</v>
      </c>
    </row>
    <row r="223" ht="57.75" customHeight="1">
      <c r="A223" s="3" t="s">
        <v>2</v>
      </c>
      <c r="B223" s="4" t="s">
        <v>3</v>
      </c>
      <c r="C223" s="4" t="s">
        <v>4</v>
      </c>
      <c r="D223" s="4" t="s">
        <v>5</v>
      </c>
      <c r="E223" s="4" t="s">
        <v>6</v>
      </c>
      <c r="F223" s="4" t="s">
        <v>7</v>
      </c>
      <c r="G223" s="4" t="s">
        <v>8</v>
      </c>
      <c r="H223" s="4" t="s">
        <v>9</v>
      </c>
      <c r="I223" s="4" t="s">
        <v>10</v>
      </c>
      <c r="J223" s="4" t="s">
        <v>11</v>
      </c>
    </row>
    <row r="224">
      <c r="A224" s="3" t="s">
        <v>12</v>
      </c>
      <c r="B224" s="3">
        <v>2090.6</v>
      </c>
      <c r="C224" s="3">
        <v>108.11</v>
      </c>
      <c r="D224" s="3">
        <v>1780.63</v>
      </c>
      <c r="E224" s="3">
        <v>37.81</v>
      </c>
      <c r="F224" s="3">
        <v>113.51</v>
      </c>
      <c r="G224" s="3"/>
      <c r="H224" s="3">
        <v>1839.54</v>
      </c>
      <c r="I224" s="3">
        <v>244.13</v>
      </c>
      <c r="J224" s="3">
        <v>1.07</v>
      </c>
    </row>
    <row r="225">
      <c r="A225" s="3" t="s">
        <v>13</v>
      </c>
      <c r="B225" s="3">
        <v>5357.79</v>
      </c>
      <c r="C225" s="3">
        <v>337.35</v>
      </c>
      <c r="D225" s="3">
        <v>474.06</v>
      </c>
      <c r="E225" s="3">
        <v>337.35</v>
      </c>
      <c r="F225" s="3">
        <v>2401.89</v>
      </c>
      <c r="G225" s="3">
        <v>351.78</v>
      </c>
      <c r="H225" s="3">
        <v>2159.46</v>
      </c>
      <c r="I225" s="3">
        <v>400.41</v>
      </c>
      <c r="J225" s="3">
        <v>2.61</v>
      </c>
    </row>
    <row r="226">
      <c r="A226" s="3" t="s">
        <v>14</v>
      </c>
      <c r="B226" s="5">
        <f t="shared" ref="B226:F226" si="29">(B225-B224)/B224</f>
        <v>1.562800153</v>
      </c>
      <c r="C226" s="5">
        <f t="shared" si="29"/>
        <v>2.120432892</v>
      </c>
      <c r="D226" s="5">
        <f t="shared" si="29"/>
        <v>-0.7337683853</v>
      </c>
      <c r="E226" s="5">
        <f t="shared" si="29"/>
        <v>7.922242793</v>
      </c>
      <c r="F226" s="5">
        <f t="shared" si="29"/>
        <v>20.1601621</v>
      </c>
      <c r="G226" s="5"/>
      <c r="H226" s="5">
        <f t="shared" ref="H226:J226" si="30">(H225-H224)/H224</f>
        <v>0.1739130435</v>
      </c>
      <c r="I226" s="5">
        <f t="shared" si="30"/>
        <v>0.6401507394</v>
      </c>
      <c r="J226" s="5">
        <f t="shared" si="30"/>
        <v>1.439252336</v>
      </c>
    </row>
    <row r="234">
      <c r="A234" s="2" t="s">
        <v>35</v>
      </c>
    </row>
    <row r="236" ht="57.75" customHeight="1">
      <c r="A236" s="3" t="s">
        <v>2</v>
      </c>
      <c r="B236" s="4" t="s">
        <v>3</v>
      </c>
      <c r="C236" s="4" t="s">
        <v>4</v>
      </c>
      <c r="D236" s="4" t="s">
        <v>5</v>
      </c>
      <c r="E236" s="4" t="s">
        <v>6</v>
      </c>
      <c r="F236" s="4" t="s">
        <v>7</v>
      </c>
      <c r="G236" s="4" t="s">
        <v>8</v>
      </c>
      <c r="H236" s="4" t="s">
        <v>9</v>
      </c>
      <c r="I236" s="4" t="s">
        <v>10</v>
      </c>
      <c r="J236" s="4" t="s">
        <v>11</v>
      </c>
    </row>
    <row r="237">
      <c r="A237" s="3" t="s">
        <v>12</v>
      </c>
      <c r="B237" s="3">
        <v>1034.28</v>
      </c>
      <c r="C237" s="3">
        <v>50.08</v>
      </c>
      <c r="D237" s="3">
        <v>468.0</v>
      </c>
      <c r="E237" s="3">
        <v>0.21</v>
      </c>
      <c r="F237" s="3">
        <v>401.63</v>
      </c>
      <c r="G237" s="3"/>
      <c r="H237" s="3">
        <v>1186.61</v>
      </c>
      <c r="I237" s="3">
        <v>157.14</v>
      </c>
      <c r="J237" s="3">
        <v>3.21</v>
      </c>
    </row>
    <row r="238">
      <c r="A238" s="3" t="s">
        <v>13</v>
      </c>
      <c r="B238" s="3">
        <v>3754.87</v>
      </c>
      <c r="C238" s="3">
        <v>234.33</v>
      </c>
      <c r="D238" s="3">
        <v>356.72</v>
      </c>
      <c r="E238" s="3">
        <v>234.33</v>
      </c>
      <c r="F238" s="3"/>
      <c r="G238" s="3">
        <v>583.83</v>
      </c>
      <c r="H238" s="3">
        <v>1626.97</v>
      </c>
      <c r="I238" s="3">
        <v>303.87</v>
      </c>
      <c r="J238" s="3">
        <v>3.27</v>
      </c>
    </row>
    <row r="239">
      <c r="A239" s="3" t="s">
        <v>14</v>
      </c>
      <c r="B239" s="5">
        <f t="shared" ref="B239:F239" si="31">(B238-B237)/B237</f>
        <v>2.630419229</v>
      </c>
      <c r="C239" s="5">
        <f t="shared" si="31"/>
        <v>3.679113419</v>
      </c>
      <c r="D239" s="5">
        <f t="shared" si="31"/>
        <v>-0.2377777778</v>
      </c>
      <c r="E239" s="5">
        <f t="shared" si="31"/>
        <v>1114.857143</v>
      </c>
      <c r="F239" s="5">
        <f t="shared" si="31"/>
        <v>-1</v>
      </c>
      <c r="G239" s="5"/>
      <c r="H239" s="5">
        <f t="shared" ref="H239:J239" si="32">(H238-H237)/H237</f>
        <v>0.3711076091</v>
      </c>
      <c r="I239" s="5">
        <f t="shared" si="32"/>
        <v>0.933753341</v>
      </c>
      <c r="J239" s="5">
        <f t="shared" si="32"/>
        <v>0.01869158879</v>
      </c>
    </row>
    <row r="246">
      <c r="A246" s="2" t="s">
        <v>36</v>
      </c>
    </row>
    <row r="248" ht="57.75" customHeight="1">
      <c r="A248" s="3" t="s">
        <v>2</v>
      </c>
      <c r="B248" s="4" t="s">
        <v>3</v>
      </c>
      <c r="C248" s="4" t="s">
        <v>4</v>
      </c>
      <c r="D248" s="4" t="s">
        <v>5</v>
      </c>
      <c r="E248" s="4" t="s">
        <v>6</v>
      </c>
      <c r="F248" s="4" t="s">
        <v>7</v>
      </c>
      <c r="G248" s="4" t="s">
        <v>8</v>
      </c>
      <c r="H248" s="4" t="s">
        <v>9</v>
      </c>
      <c r="I248" s="4" t="s">
        <v>10</v>
      </c>
      <c r="J248" s="4" t="s">
        <v>11</v>
      </c>
    </row>
    <row r="249">
      <c r="A249" s="3" t="s">
        <v>12</v>
      </c>
      <c r="B249" s="3">
        <v>657.09</v>
      </c>
      <c r="C249" s="3">
        <v>26.84</v>
      </c>
      <c r="D249" s="3">
        <v>848.21</v>
      </c>
      <c r="E249" s="3">
        <v>19.6</v>
      </c>
      <c r="F249" s="3">
        <v>243.06</v>
      </c>
      <c r="G249" s="3">
        <v>659.0</v>
      </c>
      <c r="H249" s="3">
        <v>189.81</v>
      </c>
      <c r="I249" s="3">
        <v>69.21</v>
      </c>
      <c r="J249" s="3">
        <v>0.98</v>
      </c>
    </row>
    <row r="250">
      <c r="A250" s="3" t="s">
        <v>13</v>
      </c>
      <c r="B250" s="3">
        <v>1685.4</v>
      </c>
      <c r="C250" s="3">
        <v>274.36</v>
      </c>
      <c r="D250" s="3">
        <v>298.98</v>
      </c>
      <c r="E250" s="3">
        <v>274.36</v>
      </c>
      <c r="F250" s="3">
        <v>1412.1</v>
      </c>
      <c r="G250" s="3">
        <v>1033.47</v>
      </c>
      <c r="H250" s="3">
        <v>1187.4</v>
      </c>
      <c r="I250" s="3">
        <v>262.71</v>
      </c>
      <c r="J250" s="3">
        <v>2.4</v>
      </c>
    </row>
    <row r="251">
      <c r="A251" s="3" t="s">
        <v>14</v>
      </c>
      <c r="B251" s="5">
        <f t="shared" ref="B251:J251" si="33">(B250-B249)/B249</f>
        <v>1.564945441</v>
      </c>
      <c r="C251" s="5">
        <f t="shared" si="33"/>
        <v>9.222056632</v>
      </c>
      <c r="D251" s="5">
        <f t="shared" si="33"/>
        <v>-0.6475165348</v>
      </c>
      <c r="E251" s="5">
        <f t="shared" si="33"/>
        <v>12.99795918</v>
      </c>
      <c r="F251" s="5">
        <f t="shared" si="33"/>
        <v>4.809676623</v>
      </c>
      <c r="G251" s="5">
        <f t="shared" si="33"/>
        <v>0.5682397572</v>
      </c>
      <c r="H251" s="5">
        <f t="shared" si="33"/>
        <v>5.255729414</v>
      </c>
      <c r="I251" s="5">
        <f t="shared" si="33"/>
        <v>2.795838752</v>
      </c>
      <c r="J251" s="5">
        <f t="shared" si="33"/>
        <v>1.448979592</v>
      </c>
    </row>
    <row r="259">
      <c r="A259" s="2" t="s">
        <v>37</v>
      </c>
    </row>
    <row r="261" ht="57.75" customHeight="1">
      <c r="A261" s="3" t="s">
        <v>2</v>
      </c>
      <c r="B261" s="4" t="s">
        <v>3</v>
      </c>
      <c r="C261" s="4" t="s">
        <v>4</v>
      </c>
      <c r="D261" s="4" t="s">
        <v>5</v>
      </c>
      <c r="E261" s="4" t="s">
        <v>6</v>
      </c>
      <c r="F261" s="4" t="s">
        <v>7</v>
      </c>
      <c r="G261" s="4" t="s">
        <v>8</v>
      </c>
      <c r="H261" s="4" t="s">
        <v>9</v>
      </c>
      <c r="I261" s="4" t="s">
        <v>10</v>
      </c>
      <c r="J261" s="4" t="s">
        <v>11</v>
      </c>
    </row>
    <row r="262">
      <c r="A262" s="3" t="s">
        <v>12</v>
      </c>
      <c r="B262" s="3">
        <v>755.44</v>
      </c>
      <c r="C262" s="3">
        <v>45.97</v>
      </c>
      <c r="D262" s="3">
        <v>797.34</v>
      </c>
      <c r="E262" s="3">
        <v>44.39</v>
      </c>
      <c r="F262" s="3">
        <v>383.18</v>
      </c>
      <c r="G262" s="3"/>
      <c r="H262" s="3">
        <v>1127.95</v>
      </c>
      <c r="I262" s="3">
        <v>105.38</v>
      </c>
      <c r="J262" s="3">
        <v>2.95</v>
      </c>
    </row>
    <row r="263">
      <c r="A263" s="3" t="s">
        <v>13</v>
      </c>
      <c r="B263" s="3">
        <v>2383.69</v>
      </c>
      <c r="C263" s="3">
        <v>219.78</v>
      </c>
      <c r="D263" s="3">
        <v>250.99</v>
      </c>
      <c r="E263" s="3">
        <v>219.78</v>
      </c>
      <c r="F263" s="3">
        <v>1249.86</v>
      </c>
      <c r="G263" s="3">
        <v>523.35</v>
      </c>
      <c r="H263" s="3">
        <v>1035.69</v>
      </c>
      <c r="I263" s="3">
        <v>216.6</v>
      </c>
      <c r="J263" s="3">
        <v>1.51</v>
      </c>
    </row>
    <row r="264">
      <c r="A264" s="3" t="s">
        <v>14</v>
      </c>
      <c r="B264" s="5">
        <f t="shared" ref="B264:F264" si="34">(B263-B262)/B262</f>
        <v>2.155366409</v>
      </c>
      <c r="C264" s="5">
        <f t="shared" si="34"/>
        <v>3.780944094</v>
      </c>
      <c r="D264" s="5">
        <f t="shared" si="34"/>
        <v>-0.6852158427</v>
      </c>
      <c r="E264" s="5">
        <f t="shared" si="34"/>
        <v>3.951115116</v>
      </c>
      <c r="F264" s="5">
        <f t="shared" si="34"/>
        <v>2.261809071</v>
      </c>
      <c r="G264" s="5"/>
      <c r="H264" s="5">
        <f t="shared" ref="H264:J264" si="35">(H263-H262)/H262</f>
        <v>-0.08179440578</v>
      </c>
      <c r="I264" s="5">
        <f t="shared" si="35"/>
        <v>1.055418485</v>
      </c>
      <c r="J264" s="5">
        <f t="shared" si="35"/>
        <v>-0.4881355932</v>
      </c>
    </row>
    <row r="271">
      <c r="A271" s="2" t="s">
        <v>38</v>
      </c>
    </row>
    <row r="273" ht="57.75" customHeight="1">
      <c r="A273" s="3" t="s">
        <v>2</v>
      </c>
      <c r="B273" s="4" t="s">
        <v>3</v>
      </c>
      <c r="C273" s="4" t="s">
        <v>4</v>
      </c>
      <c r="D273" s="4" t="s">
        <v>5</v>
      </c>
      <c r="E273" s="4" t="s">
        <v>6</v>
      </c>
      <c r="F273" s="4" t="s">
        <v>7</v>
      </c>
      <c r="G273" s="4" t="s">
        <v>8</v>
      </c>
      <c r="H273" s="4" t="s">
        <v>9</v>
      </c>
      <c r="I273" s="4" t="s">
        <v>10</v>
      </c>
      <c r="J273" s="4" t="s">
        <v>11</v>
      </c>
    </row>
    <row r="274">
      <c r="A274" s="3" t="s">
        <v>12</v>
      </c>
      <c r="B274" s="3">
        <v>458.46</v>
      </c>
      <c r="C274" s="3">
        <v>34.57</v>
      </c>
      <c r="D274" s="3">
        <v>745.13</v>
      </c>
      <c r="E274" s="3"/>
      <c r="F274" s="3">
        <v>335.34</v>
      </c>
      <c r="G274" s="3"/>
      <c r="H274" s="3">
        <v>684.53</v>
      </c>
      <c r="I274" s="3">
        <v>79.25</v>
      </c>
      <c r="J274" s="3">
        <v>1.34</v>
      </c>
    </row>
    <row r="275">
      <c r="A275" s="3" t="s">
        <v>13</v>
      </c>
      <c r="B275" s="3">
        <v>1095.11</v>
      </c>
      <c r="C275" s="3">
        <v>223.2</v>
      </c>
      <c r="D275" s="3">
        <v>268.28</v>
      </c>
      <c r="E275" s="3">
        <v>223.2</v>
      </c>
      <c r="F275" s="3">
        <v>1167.22</v>
      </c>
      <c r="G275" s="3">
        <v>413.28</v>
      </c>
      <c r="H275" s="3">
        <v>1014.57</v>
      </c>
      <c r="I275" s="3">
        <v>239.33</v>
      </c>
      <c r="J275" s="3">
        <v>2.44</v>
      </c>
    </row>
    <row r="276">
      <c r="A276" s="3" t="s">
        <v>14</v>
      </c>
      <c r="B276" s="5">
        <f t="shared" ref="B276:D276" si="36">(B275-B274)/B274</f>
        <v>1.388670767</v>
      </c>
      <c r="C276" s="5">
        <f t="shared" si="36"/>
        <v>5.456465143</v>
      </c>
      <c r="D276" s="5">
        <f t="shared" si="36"/>
        <v>-0.639955444</v>
      </c>
      <c r="E276" s="5"/>
      <c r="F276" s="5">
        <f>(F275-F274)/F274</f>
        <v>2.480706149</v>
      </c>
      <c r="G276" s="5"/>
      <c r="H276" s="5">
        <f t="shared" ref="H276:J276" si="37">(H275-H274)/H274</f>
        <v>0.4821410311</v>
      </c>
      <c r="I276" s="5">
        <f t="shared" si="37"/>
        <v>2.019936909</v>
      </c>
      <c r="J276" s="5">
        <f t="shared" si="37"/>
        <v>0.8208955224</v>
      </c>
    </row>
    <row r="282">
      <c r="A282" s="2" t="s">
        <v>39</v>
      </c>
    </row>
    <row r="284" ht="57.75" customHeight="1">
      <c r="A284" s="3" t="s">
        <v>2</v>
      </c>
      <c r="B284" s="4" t="s">
        <v>3</v>
      </c>
      <c r="C284" s="4" t="s">
        <v>4</v>
      </c>
      <c r="D284" s="4" t="s">
        <v>5</v>
      </c>
      <c r="E284" s="4" t="s">
        <v>6</v>
      </c>
      <c r="F284" s="4" t="s">
        <v>7</v>
      </c>
      <c r="G284" s="4" t="s">
        <v>8</v>
      </c>
      <c r="H284" s="4" t="s">
        <v>9</v>
      </c>
      <c r="I284" s="4" t="s">
        <v>10</v>
      </c>
      <c r="J284" s="4" t="s">
        <v>11</v>
      </c>
    </row>
    <row r="285">
      <c r="A285" s="3" t="s">
        <v>12</v>
      </c>
      <c r="B285" s="3">
        <v>1103.52</v>
      </c>
      <c r="C285" s="3">
        <v>41.31</v>
      </c>
      <c r="D285" s="3">
        <v>1327.01</v>
      </c>
      <c r="E285" s="3">
        <v>18.15</v>
      </c>
      <c r="F285" s="3">
        <v>78.07</v>
      </c>
      <c r="G285" s="3">
        <v>661.0</v>
      </c>
      <c r="H285" s="3">
        <v>921.67</v>
      </c>
      <c r="I285" s="3">
        <v>146.27</v>
      </c>
      <c r="J285" s="3">
        <v>2.18</v>
      </c>
    </row>
    <row r="286">
      <c r="A286" s="3" t="s">
        <v>13</v>
      </c>
      <c r="B286" s="3">
        <v>3063.62</v>
      </c>
      <c r="C286" s="3">
        <v>252.36</v>
      </c>
      <c r="D286" s="3">
        <v>256.59</v>
      </c>
      <c r="E286" s="3">
        <v>252.36</v>
      </c>
      <c r="F286" s="3">
        <v>1475.3</v>
      </c>
      <c r="G286" s="3">
        <v>511.89</v>
      </c>
      <c r="H286" s="3">
        <v>1270.66</v>
      </c>
      <c r="I286" s="3">
        <v>224.88</v>
      </c>
      <c r="J286" s="3">
        <v>3.01</v>
      </c>
    </row>
    <row r="287">
      <c r="A287" s="3" t="s">
        <v>14</v>
      </c>
      <c r="B287" s="5">
        <f t="shared" ref="B287:J287" si="38">(B286-B285)/B285</f>
        <v>1.77622517</v>
      </c>
      <c r="C287" s="5">
        <f t="shared" si="38"/>
        <v>5.108932462</v>
      </c>
      <c r="D287" s="5">
        <f t="shared" si="38"/>
        <v>-0.8066404925</v>
      </c>
      <c r="E287" s="5">
        <f t="shared" si="38"/>
        <v>12.90413223</v>
      </c>
      <c r="F287" s="5">
        <f t="shared" si="38"/>
        <v>17.89714359</v>
      </c>
      <c r="G287" s="5">
        <f t="shared" si="38"/>
        <v>-0.2255824508</v>
      </c>
      <c r="H287" s="5">
        <f t="shared" si="38"/>
        <v>0.3786496251</v>
      </c>
      <c r="I287" s="5">
        <f t="shared" si="38"/>
        <v>0.5374307787</v>
      </c>
      <c r="J287" s="5">
        <f t="shared" si="38"/>
        <v>0.380733945</v>
      </c>
    </row>
    <row r="294">
      <c r="A294" s="2" t="s">
        <v>40</v>
      </c>
    </row>
    <row r="296" ht="57.75" customHeight="1">
      <c r="A296" s="3" t="s">
        <v>2</v>
      </c>
      <c r="B296" s="4" t="s">
        <v>3</v>
      </c>
      <c r="C296" s="4" t="s">
        <v>4</v>
      </c>
      <c r="D296" s="4" t="s">
        <v>5</v>
      </c>
      <c r="E296" s="4" t="s">
        <v>6</v>
      </c>
      <c r="F296" s="4" t="s">
        <v>7</v>
      </c>
      <c r="G296" s="4" t="s">
        <v>8</v>
      </c>
      <c r="H296" s="4" t="s">
        <v>9</v>
      </c>
      <c r="I296" s="4" t="s">
        <v>10</v>
      </c>
      <c r="J296" s="4" t="s">
        <v>11</v>
      </c>
    </row>
    <row r="297">
      <c r="A297" s="3" t="s">
        <v>12</v>
      </c>
      <c r="B297" s="3">
        <v>943.93</v>
      </c>
      <c r="C297" s="3">
        <v>40.22</v>
      </c>
      <c r="D297" s="3">
        <v>482.73</v>
      </c>
      <c r="E297" s="3">
        <v>47.67</v>
      </c>
      <c r="F297" s="3">
        <v>411.44</v>
      </c>
      <c r="G297" s="3">
        <v>734.0</v>
      </c>
      <c r="H297" s="3">
        <v>1439.51</v>
      </c>
      <c r="I297" s="3">
        <v>150.52</v>
      </c>
      <c r="J297" s="3">
        <v>2.82</v>
      </c>
    </row>
    <row r="298">
      <c r="A298" s="3" t="s">
        <v>13</v>
      </c>
      <c r="B298" s="3">
        <v>3139.3</v>
      </c>
      <c r="C298" s="3">
        <v>205.48</v>
      </c>
      <c r="D298" s="3">
        <v>277.19</v>
      </c>
      <c r="E298" s="3">
        <v>205.48</v>
      </c>
      <c r="F298" s="3">
        <v>1494.45</v>
      </c>
      <c r="G298" s="3">
        <v>665.41</v>
      </c>
      <c r="H298" s="3">
        <v>1242.12</v>
      </c>
      <c r="I298" s="3">
        <v>231.36</v>
      </c>
      <c r="J298" s="3">
        <v>3.44</v>
      </c>
    </row>
    <row r="299">
      <c r="A299" s="3" t="s">
        <v>14</v>
      </c>
      <c r="B299" s="5">
        <f t="shared" ref="B299:J299" si="39">(B298-B297)/B297</f>
        <v>2.325776276</v>
      </c>
      <c r="C299" s="5">
        <f t="shared" si="39"/>
        <v>4.108901044</v>
      </c>
      <c r="D299" s="5">
        <f t="shared" si="39"/>
        <v>-0.4257866716</v>
      </c>
      <c r="E299" s="5">
        <f t="shared" si="39"/>
        <v>3.310467799</v>
      </c>
      <c r="F299" s="5">
        <f t="shared" si="39"/>
        <v>2.632242854</v>
      </c>
      <c r="G299" s="5">
        <f t="shared" si="39"/>
        <v>-0.09344686649</v>
      </c>
      <c r="H299" s="5">
        <f t="shared" si="39"/>
        <v>-0.1371230488</v>
      </c>
      <c r="I299" s="5">
        <f t="shared" si="39"/>
        <v>0.5370714855</v>
      </c>
      <c r="J299" s="5">
        <f t="shared" si="39"/>
        <v>0.219858156</v>
      </c>
    </row>
    <row r="307">
      <c r="A307" s="2" t="s">
        <v>41</v>
      </c>
    </row>
    <row r="309" ht="57.75" customHeight="1">
      <c r="A309" s="3" t="s">
        <v>2</v>
      </c>
      <c r="B309" s="4" t="s">
        <v>3</v>
      </c>
      <c r="C309" s="4" t="s">
        <v>4</v>
      </c>
      <c r="D309" s="4" t="s">
        <v>5</v>
      </c>
      <c r="E309" s="4" t="s">
        <v>6</v>
      </c>
      <c r="F309" s="4" t="s">
        <v>7</v>
      </c>
      <c r="G309" s="4" t="s">
        <v>8</v>
      </c>
      <c r="H309" s="4" t="s">
        <v>9</v>
      </c>
      <c r="I309" s="4" t="s">
        <v>10</v>
      </c>
      <c r="J309" s="4" t="s">
        <v>11</v>
      </c>
    </row>
    <row r="310">
      <c r="A310" s="3" t="s">
        <v>12</v>
      </c>
      <c r="B310" s="3">
        <v>513.62</v>
      </c>
      <c r="C310" s="3">
        <v>44.65</v>
      </c>
      <c r="D310" s="3">
        <v>542.1</v>
      </c>
      <c r="E310" s="3">
        <v>43.52</v>
      </c>
      <c r="F310" s="3">
        <v>372.18</v>
      </c>
      <c r="G310" s="3">
        <v>630.0</v>
      </c>
      <c r="H310" s="3">
        <v>644.59</v>
      </c>
      <c r="I310" s="3">
        <v>103.32</v>
      </c>
      <c r="J310" s="3">
        <v>1.46</v>
      </c>
    </row>
    <row r="311">
      <c r="A311" s="3" t="s">
        <v>13</v>
      </c>
      <c r="B311" s="3">
        <v>2196.8</v>
      </c>
      <c r="C311" s="3">
        <v>234.8</v>
      </c>
      <c r="D311" s="3">
        <v>258.45</v>
      </c>
      <c r="E311" s="3">
        <v>234.8</v>
      </c>
      <c r="F311" s="3">
        <v>1397.38</v>
      </c>
      <c r="G311" s="3">
        <v>700.72</v>
      </c>
      <c r="H311" s="3">
        <v>1166.85</v>
      </c>
      <c r="I311" s="3">
        <v>221.74</v>
      </c>
      <c r="J311" s="3">
        <v>2.81</v>
      </c>
    </row>
    <row r="312">
      <c r="A312" s="3" t="s">
        <v>14</v>
      </c>
      <c r="B312" s="5">
        <f t="shared" ref="B312:J312" si="40">(B311-B310)/B310</f>
        <v>3.277092014</v>
      </c>
      <c r="C312" s="5">
        <f t="shared" si="40"/>
        <v>4.258678611</v>
      </c>
      <c r="D312" s="5">
        <f t="shared" si="40"/>
        <v>-0.5232429441</v>
      </c>
      <c r="E312" s="5">
        <f t="shared" si="40"/>
        <v>4.395220588</v>
      </c>
      <c r="F312" s="5">
        <f t="shared" si="40"/>
        <v>2.754581117</v>
      </c>
      <c r="G312" s="5">
        <f t="shared" si="40"/>
        <v>0.1122539683</v>
      </c>
      <c r="H312" s="5">
        <f t="shared" si="40"/>
        <v>0.8102204502</v>
      </c>
      <c r="I312" s="5">
        <f t="shared" si="40"/>
        <v>1.14614789</v>
      </c>
      <c r="J312" s="5">
        <f t="shared" si="40"/>
        <v>0.9246575342</v>
      </c>
    </row>
    <row r="319">
      <c r="A319" s="2" t="s">
        <v>42</v>
      </c>
    </row>
    <row r="321" ht="57.75" customHeight="1">
      <c r="A321" s="3" t="s">
        <v>2</v>
      </c>
      <c r="B321" s="4" t="s">
        <v>3</v>
      </c>
      <c r="C321" s="4" t="s">
        <v>4</v>
      </c>
      <c r="D321" s="4" t="s">
        <v>5</v>
      </c>
      <c r="E321" s="4" t="s">
        <v>6</v>
      </c>
      <c r="F321" s="4" t="s">
        <v>7</v>
      </c>
      <c r="G321" s="4" t="s">
        <v>8</v>
      </c>
      <c r="H321" s="4" t="s">
        <v>9</v>
      </c>
      <c r="I321" s="4" t="s">
        <v>10</v>
      </c>
      <c r="J321" s="4" t="s">
        <v>11</v>
      </c>
    </row>
    <row r="322">
      <c r="A322" s="3" t="s">
        <v>12</v>
      </c>
      <c r="B322" s="3">
        <v>369.12</v>
      </c>
      <c r="C322" s="3">
        <v>32.39</v>
      </c>
      <c r="D322" s="3">
        <v>389.59</v>
      </c>
      <c r="E322" s="3">
        <v>2.08</v>
      </c>
      <c r="F322" s="3">
        <v>269.99</v>
      </c>
      <c r="G322" s="3"/>
      <c r="H322" s="3">
        <v>924.62</v>
      </c>
      <c r="I322" s="3">
        <v>74.25</v>
      </c>
      <c r="J322" s="3">
        <v>2.48</v>
      </c>
    </row>
    <row r="323">
      <c r="A323" s="3" t="s">
        <v>13</v>
      </c>
      <c r="B323" s="3">
        <v>2361.4</v>
      </c>
      <c r="C323" s="3">
        <v>261.18</v>
      </c>
      <c r="D323" s="3">
        <v>273.79</v>
      </c>
      <c r="E323" s="3">
        <v>261.18</v>
      </c>
      <c r="F323" s="3">
        <v>1448.48</v>
      </c>
      <c r="G323" s="3">
        <v>1025.92</v>
      </c>
      <c r="H323" s="3">
        <v>1243.96</v>
      </c>
      <c r="I323" s="3">
        <v>232.07</v>
      </c>
      <c r="J323" s="3">
        <v>2.72</v>
      </c>
    </row>
    <row r="324">
      <c r="A324" s="3" t="s">
        <v>14</v>
      </c>
      <c r="B324" s="5">
        <f t="shared" ref="B324:F324" si="41">(B323-B322)/B322</f>
        <v>5.397377547</v>
      </c>
      <c r="C324" s="5">
        <f t="shared" si="41"/>
        <v>7.063599877</v>
      </c>
      <c r="D324" s="5">
        <f t="shared" si="41"/>
        <v>-0.2972355553</v>
      </c>
      <c r="E324" s="5">
        <f t="shared" si="41"/>
        <v>124.5673077</v>
      </c>
      <c r="F324" s="5">
        <f t="shared" si="41"/>
        <v>4.364939442</v>
      </c>
      <c r="G324" s="5"/>
      <c r="H324" s="5">
        <f t="shared" ref="H324:J324" si="42">(H323-H322)/H322</f>
        <v>0.3453743159</v>
      </c>
      <c r="I324" s="5">
        <f t="shared" si="42"/>
        <v>2.125521886</v>
      </c>
      <c r="J324" s="5">
        <f t="shared" si="42"/>
        <v>0.09677419355</v>
      </c>
    </row>
    <row r="327">
      <c r="A327" s="2" t="s">
        <v>43</v>
      </c>
    </row>
    <row r="329" ht="57.75" customHeight="1">
      <c r="A329" s="3" t="s">
        <v>2</v>
      </c>
      <c r="B329" s="4" t="s">
        <v>3</v>
      </c>
      <c r="C329" s="4" t="s">
        <v>4</v>
      </c>
      <c r="D329" s="4" t="s">
        <v>5</v>
      </c>
      <c r="E329" s="4" t="s">
        <v>6</v>
      </c>
      <c r="F329" s="4" t="s">
        <v>7</v>
      </c>
      <c r="G329" s="4" t="s">
        <v>8</v>
      </c>
      <c r="H329" s="4" t="s">
        <v>9</v>
      </c>
      <c r="I329" s="4" t="s">
        <v>10</v>
      </c>
      <c r="J329" s="4" t="s">
        <v>11</v>
      </c>
    </row>
    <row r="330">
      <c r="A330" s="3" t="s">
        <v>12</v>
      </c>
      <c r="B330" s="3">
        <v>778.69</v>
      </c>
      <c r="C330" s="3">
        <v>12.45</v>
      </c>
      <c r="D330" s="3">
        <v>821.87</v>
      </c>
      <c r="E330" s="3">
        <v>38.5</v>
      </c>
      <c r="F330" s="3">
        <v>267.32</v>
      </c>
      <c r="G330" s="3"/>
      <c r="H330" s="3">
        <v>87.38</v>
      </c>
      <c r="I330" s="3">
        <v>73.52</v>
      </c>
      <c r="J330" s="3">
        <v>2.3</v>
      </c>
    </row>
    <row r="331">
      <c r="A331" s="3" t="s">
        <v>13</v>
      </c>
      <c r="B331" s="3">
        <v>3872.56</v>
      </c>
      <c r="C331" s="3">
        <v>299.24</v>
      </c>
      <c r="D331" s="3">
        <v>278.16</v>
      </c>
      <c r="E331" s="3">
        <v>299.24</v>
      </c>
      <c r="F331" s="3">
        <v>1254.06</v>
      </c>
      <c r="G331" s="3">
        <v>467.95</v>
      </c>
      <c r="H331" s="3">
        <v>1067.59</v>
      </c>
      <c r="I331" s="3">
        <v>237.41</v>
      </c>
      <c r="J331" s="3">
        <v>2.23</v>
      </c>
    </row>
    <row r="332">
      <c r="A332" s="3" t="s">
        <v>14</v>
      </c>
      <c r="B332" s="5">
        <f t="shared" ref="B332:F332" si="43">(B331-B330)/B330</f>
        <v>3.973172893</v>
      </c>
      <c r="C332" s="5">
        <f t="shared" si="43"/>
        <v>23.03534137</v>
      </c>
      <c r="D332" s="5">
        <f t="shared" si="43"/>
        <v>-0.6615523136</v>
      </c>
      <c r="E332" s="5">
        <f t="shared" si="43"/>
        <v>6.772467532</v>
      </c>
      <c r="F332" s="5">
        <f t="shared" si="43"/>
        <v>3.691231483</v>
      </c>
      <c r="G332" s="5"/>
      <c r="H332" s="5">
        <f t="shared" ref="H332:J332" si="44">(H331-H330)/H330</f>
        <v>11.21778439</v>
      </c>
      <c r="I332" s="5">
        <f t="shared" si="44"/>
        <v>2.229189336</v>
      </c>
      <c r="J332" s="5">
        <f t="shared" si="44"/>
        <v>-0.03043478261</v>
      </c>
    </row>
    <row r="338">
      <c r="A338" s="2" t="s">
        <v>44</v>
      </c>
    </row>
    <row r="340" ht="57.75" customHeight="1">
      <c r="A340" s="3" t="s">
        <v>2</v>
      </c>
      <c r="B340" s="4" t="s">
        <v>3</v>
      </c>
      <c r="C340" s="4" t="s">
        <v>4</v>
      </c>
      <c r="D340" s="4" t="s">
        <v>5</v>
      </c>
      <c r="E340" s="4" t="s">
        <v>6</v>
      </c>
      <c r="F340" s="4" t="s">
        <v>7</v>
      </c>
      <c r="G340" s="4" t="s">
        <v>8</v>
      </c>
      <c r="H340" s="4" t="s">
        <v>9</v>
      </c>
      <c r="I340" s="4" t="s">
        <v>10</v>
      </c>
      <c r="J340" s="4" t="s">
        <v>11</v>
      </c>
    </row>
    <row r="341">
      <c r="A341" s="3" t="s">
        <v>12</v>
      </c>
      <c r="B341" s="3">
        <v>636.82</v>
      </c>
      <c r="C341" s="3">
        <v>47.83</v>
      </c>
      <c r="D341" s="3">
        <v>968.93</v>
      </c>
      <c r="E341" s="3">
        <v>40.35</v>
      </c>
      <c r="F341" s="3">
        <v>1196.17</v>
      </c>
      <c r="G341" s="3">
        <v>790.0</v>
      </c>
      <c r="H341" s="3">
        <v>119.25</v>
      </c>
      <c r="I341" s="3">
        <v>118.11</v>
      </c>
      <c r="J341" s="3">
        <v>3.02</v>
      </c>
    </row>
    <row r="342">
      <c r="A342" s="3" t="s">
        <v>13</v>
      </c>
      <c r="B342" s="3">
        <v>3700.48</v>
      </c>
      <c r="C342" s="3">
        <v>281.4</v>
      </c>
      <c r="D342" s="3">
        <v>313.53</v>
      </c>
      <c r="E342" s="3">
        <v>281.4</v>
      </c>
      <c r="F342" s="3">
        <v>1697.89</v>
      </c>
      <c r="G342" s="3">
        <v>813.4</v>
      </c>
      <c r="H342" s="3">
        <v>1504.68</v>
      </c>
      <c r="I342" s="3">
        <v>263.09</v>
      </c>
      <c r="J342" s="3">
        <v>1.85</v>
      </c>
    </row>
    <row r="343">
      <c r="A343" s="3" t="s">
        <v>14</v>
      </c>
      <c r="B343" s="5">
        <f t="shared" ref="B343:J343" si="45">(B342-B341)/B341</f>
        <v>4.810872774</v>
      </c>
      <c r="C343" s="5">
        <f t="shared" si="45"/>
        <v>4.883336818</v>
      </c>
      <c r="D343" s="5">
        <f t="shared" si="45"/>
        <v>-0.676416253</v>
      </c>
      <c r="E343" s="5">
        <f t="shared" si="45"/>
        <v>5.973977695</v>
      </c>
      <c r="F343" s="5">
        <f t="shared" si="45"/>
        <v>0.4194387085</v>
      </c>
      <c r="G343" s="5">
        <f t="shared" si="45"/>
        <v>0.02962025316</v>
      </c>
      <c r="H343" s="5">
        <f t="shared" si="45"/>
        <v>11.61786164</v>
      </c>
      <c r="I343" s="5">
        <f t="shared" si="45"/>
        <v>1.227499788</v>
      </c>
      <c r="J343" s="5">
        <f t="shared" si="45"/>
        <v>-0.3874172185</v>
      </c>
    </row>
    <row r="347">
      <c r="A347" s="2" t="s">
        <v>45</v>
      </c>
    </row>
    <row r="349" ht="57.75" customHeight="1">
      <c r="A349" s="3" t="s">
        <v>2</v>
      </c>
      <c r="B349" s="4" t="s">
        <v>3</v>
      </c>
      <c r="C349" s="4" t="s">
        <v>4</v>
      </c>
      <c r="D349" s="4" t="s">
        <v>5</v>
      </c>
      <c r="E349" s="4" t="s">
        <v>6</v>
      </c>
      <c r="F349" s="4" t="s">
        <v>7</v>
      </c>
      <c r="G349" s="4" t="s">
        <v>8</v>
      </c>
      <c r="H349" s="4" t="s">
        <v>9</v>
      </c>
      <c r="I349" s="4" t="s">
        <v>10</v>
      </c>
      <c r="J349" s="4" t="s">
        <v>11</v>
      </c>
    </row>
    <row r="350">
      <c r="A350" s="3" t="s">
        <v>12</v>
      </c>
      <c r="B350" s="3">
        <v>5472.54</v>
      </c>
      <c r="C350" s="3">
        <v>288.61</v>
      </c>
      <c r="D350" s="3">
        <v>2261.29</v>
      </c>
      <c r="E350" s="3">
        <v>199.74</v>
      </c>
      <c r="F350" s="3">
        <v>1797.89</v>
      </c>
      <c r="G350" s="3"/>
      <c r="H350" s="3">
        <v>2792.25</v>
      </c>
      <c r="I350" s="3">
        <v>606.85</v>
      </c>
      <c r="J350" s="3"/>
    </row>
    <row r="351">
      <c r="A351" s="3" t="s">
        <v>13</v>
      </c>
      <c r="B351" s="3">
        <v>6250.33</v>
      </c>
      <c r="C351" s="3">
        <v>1152.14</v>
      </c>
      <c r="D351" s="3">
        <v>523.121</v>
      </c>
      <c r="E351" s="3">
        <v>1152.14</v>
      </c>
      <c r="F351" s="3">
        <v>2446.24</v>
      </c>
      <c r="G351" s="3">
        <v>1064.96</v>
      </c>
      <c r="H351" s="3">
        <v>2170.57</v>
      </c>
      <c r="I351" s="3">
        <v>443.655</v>
      </c>
      <c r="J351" s="3">
        <v>3.07</v>
      </c>
    </row>
    <row r="352">
      <c r="A352" s="3" t="s">
        <v>14</v>
      </c>
      <c r="B352" s="5">
        <f t="shared" ref="B352:F352" si="46">(B351-B350)/B350</f>
        <v>0.1421259598</v>
      </c>
      <c r="C352" s="5">
        <f t="shared" si="46"/>
        <v>2.992030768</v>
      </c>
      <c r="D352" s="5">
        <f t="shared" si="46"/>
        <v>-0.7686625776</v>
      </c>
      <c r="E352" s="5">
        <f t="shared" si="46"/>
        <v>4.768198658</v>
      </c>
      <c r="F352" s="5">
        <f t="shared" si="46"/>
        <v>0.3606171679</v>
      </c>
      <c r="G352" s="5"/>
      <c r="H352" s="5">
        <f t="shared" ref="H352:I352" si="47">(H351-H350)/H350</f>
        <v>-0.2226448205</v>
      </c>
      <c r="I352" s="5">
        <f t="shared" si="47"/>
        <v>-0.2689214798</v>
      </c>
      <c r="J352" s="5"/>
    </row>
    <row r="359">
      <c r="A359" s="2" t="s">
        <v>46</v>
      </c>
    </row>
    <row r="361" ht="57.75" customHeight="1">
      <c r="A361" s="3" t="s">
        <v>2</v>
      </c>
      <c r="B361" s="4" t="s">
        <v>3</v>
      </c>
      <c r="C361" s="4" t="s">
        <v>4</v>
      </c>
      <c r="D361" s="4" t="s">
        <v>5</v>
      </c>
      <c r="E361" s="4" t="s">
        <v>6</v>
      </c>
      <c r="F361" s="4" t="s">
        <v>7</v>
      </c>
      <c r="G361" s="4" t="s">
        <v>8</v>
      </c>
      <c r="H361" s="4" t="s">
        <v>9</v>
      </c>
      <c r="I361" s="4" t="s">
        <v>10</v>
      </c>
      <c r="J361" s="4" t="s">
        <v>11</v>
      </c>
    </row>
    <row r="362">
      <c r="A362" s="3" t="s">
        <v>12</v>
      </c>
      <c r="B362" s="3">
        <v>1446.61</v>
      </c>
      <c r="C362" s="3">
        <v>56.42</v>
      </c>
      <c r="D362" s="3">
        <v>1132.92</v>
      </c>
      <c r="E362" s="3">
        <v>8.42</v>
      </c>
      <c r="F362" s="3">
        <v>169.8</v>
      </c>
      <c r="G362" s="3"/>
      <c r="H362" s="3">
        <v>30.43</v>
      </c>
      <c r="I362" s="3">
        <v>138.7</v>
      </c>
      <c r="J362" s="3">
        <v>0.85</v>
      </c>
    </row>
    <row r="363">
      <c r="A363" s="3" t="s">
        <v>13</v>
      </c>
      <c r="B363" s="3">
        <v>3733.0</v>
      </c>
      <c r="C363" s="3">
        <v>279.0</v>
      </c>
      <c r="D363" s="3">
        <v>286.0</v>
      </c>
      <c r="E363" s="3">
        <v>279.0</v>
      </c>
      <c r="F363" s="3">
        <v>1806.0</v>
      </c>
      <c r="G363" s="3">
        <v>587.0</v>
      </c>
      <c r="H363" s="3">
        <v>1720.0</v>
      </c>
      <c r="I363" s="3">
        <v>247.0</v>
      </c>
      <c r="J363" s="3">
        <v>2.49</v>
      </c>
    </row>
    <row r="364">
      <c r="A364" s="3" t="s">
        <v>14</v>
      </c>
      <c r="B364" s="5">
        <f t="shared" ref="B364:F364" si="48">(B363-B362)/B362</f>
        <v>1.580515827</v>
      </c>
      <c r="C364" s="5">
        <f t="shared" si="48"/>
        <v>3.945054945</v>
      </c>
      <c r="D364" s="5">
        <f t="shared" si="48"/>
        <v>-0.7475549906</v>
      </c>
      <c r="E364" s="5">
        <f t="shared" si="48"/>
        <v>32.13539192</v>
      </c>
      <c r="F364" s="5">
        <f t="shared" si="48"/>
        <v>9.636042403</v>
      </c>
      <c r="G364" s="5"/>
      <c r="H364" s="5">
        <f t="shared" ref="H364:J364" si="49">(H363-H362)/H362</f>
        <v>55.52316793</v>
      </c>
      <c r="I364" s="5">
        <f t="shared" si="49"/>
        <v>0.7808219178</v>
      </c>
      <c r="J364" s="5">
        <f t="shared" si="49"/>
        <v>1.929411765</v>
      </c>
    </row>
    <row r="370">
      <c r="A370" s="2" t="s">
        <v>47</v>
      </c>
    </row>
    <row r="372" ht="57.75" customHeight="1">
      <c r="A372" s="3" t="s">
        <v>2</v>
      </c>
      <c r="B372" s="4" t="s">
        <v>3</v>
      </c>
      <c r="C372" s="4" t="s">
        <v>4</v>
      </c>
      <c r="D372" s="4" t="s">
        <v>5</v>
      </c>
      <c r="E372" s="4" t="s">
        <v>6</v>
      </c>
      <c r="F372" s="4" t="s">
        <v>7</v>
      </c>
      <c r="G372" s="4" t="s">
        <v>8</v>
      </c>
      <c r="H372" s="4" t="s">
        <v>9</v>
      </c>
      <c r="I372" s="4" t="s">
        <v>10</v>
      </c>
      <c r="J372" s="4" t="s">
        <v>11</v>
      </c>
    </row>
    <row r="373">
      <c r="A373" s="3" t="s">
        <v>12</v>
      </c>
      <c r="B373" s="3">
        <v>4503.81</v>
      </c>
      <c r="C373" s="3">
        <v>10.17</v>
      </c>
      <c r="D373" s="3">
        <v>1393.37</v>
      </c>
      <c r="E373" s="3">
        <v>7.19</v>
      </c>
      <c r="F373" s="3">
        <v>294.16</v>
      </c>
      <c r="G373" s="3"/>
      <c r="H373" s="3">
        <v>2252.82</v>
      </c>
      <c r="I373" s="3">
        <v>421.7</v>
      </c>
      <c r="J373" s="3">
        <v>1.21</v>
      </c>
    </row>
    <row r="374">
      <c r="A374" s="3" t="s">
        <v>13</v>
      </c>
      <c r="B374" s="3">
        <v>7323.28</v>
      </c>
      <c r="C374" s="3">
        <v>510.37</v>
      </c>
      <c r="D374" s="3">
        <v>768.21</v>
      </c>
      <c r="E374" s="3">
        <v>510.37</v>
      </c>
      <c r="F374" s="3">
        <v>2295.05</v>
      </c>
      <c r="G374" s="3">
        <v>597.14</v>
      </c>
      <c r="H374" s="3">
        <v>1962.3</v>
      </c>
      <c r="I374" s="3">
        <v>628.58</v>
      </c>
      <c r="J374" s="3">
        <v>2.55</v>
      </c>
    </row>
    <row r="375">
      <c r="A375" s="3" t="s">
        <v>14</v>
      </c>
      <c r="B375" s="5">
        <f t="shared" ref="B375:F375" si="50">(B374-B373)/B373</f>
        <v>0.6260188596</v>
      </c>
      <c r="C375" s="5">
        <f t="shared" si="50"/>
        <v>49.18387414</v>
      </c>
      <c r="D375" s="5">
        <f t="shared" si="50"/>
        <v>-0.4486676188</v>
      </c>
      <c r="E375" s="5">
        <f t="shared" si="50"/>
        <v>69.98331015</v>
      </c>
      <c r="F375" s="5">
        <f t="shared" si="50"/>
        <v>6.802046505</v>
      </c>
      <c r="G375" s="5"/>
      <c r="H375" s="5">
        <f t="shared" ref="H375:J375" si="51">(H374-H373)/H373</f>
        <v>-0.1289583722</v>
      </c>
      <c r="I375" s="5">
        <f t="shared" si="51"/>
        <v>0.4905857244</v>
      </c>
      <c r="J375" s="5">
        <f t="shared" si="51"/>
        <v>1.107438017</v>
      </c>
    </row>
    <row r="379">
      <c r="A379" s="2" t="s">
        <v>48</v>
      </c>
    </row>
    <row r="381" ht="57.75" customHeight="1">
      <c r="A381" s="3" t="s">
        <v>2</v>
      </c>
      <c r="B381" s="4" t="s">
        <v>3</v>
      </c>
      <c r="C381" s="4" t="s">
        <v>4</v>
      </c>
      <c r="D381" s="4" t="s">
        <v>5</v>
      </c>
      <c r="E381" s="4" t="s">
        <v>6</v>
      </c>
      <c r="F381" s="4" t="s">
        <v>7</v>
      </c>
      <c r="G381" s="4" t="s">
        <v>8</v>
      </c>
      <c r="H381" s="4" t="s">
        <v>9</v>
      </c>
      <c r="I381" s="4" t="s">
        <v>10</v>
      </c>
      <c r="J381" s="4" t="s">
        <v>11</v>
      </c>
    </row>
    <row r="382">
      <c r="A382" s="3" t="s">
        <v>12</v>
      </c>
      <c r="B382" s="3">
        <v>1480.91</v>
      </c>
      <c r="C382" s="3">
        <v>95.6</v>
      </c>
      <c r="D382" s="3">
        <v>3309.0</v>
      </c>
      <c r="E382" s="3">
        <v>125.49</v>
      </c>
      <c r="F382" s="3">
        <v>946.03</v>
      </c>
      <c r="G382" s="3"/>
      <c r="H382" s="3">
        <v>93.82</v>
      </c>
      <c r="I382" s="3">
        <v>202.26</v>
      </c>
      <c r="J382" s="3">
        <v>1.12</v>
      </c>
    </row>
    <row r="383">
      <c r="A383" s="3" t="s">
        <v>13</v>
      </c>
      <c r="B383" s="3">
        <v>2604.97</v>
      </c>
      <c r="C383" s="3">
        <v>224.38</v>
      </c>
      <c r="D383" s="3">
        <v>307.17</v>
      </c>
      <c r="E383" s="3">
        <v>224.38</v>
      </c>
      <c r="F383" s="3">
        <v>1820.19</v>
      </c>
      <c r="G383" s="3">
        <v>319.39</v>
      </c>
      <c r="H383" s="3">
        <v>1620.88</v>
      </c>
      <c r="I383" s="3">
        <v>274.73</v>
      </c>
      <c r="J383" s="3">
        <v>2.86</v>
      </c>
    </row>
    <row r="384">
      <c r="A384" s="3" t="s">
        <v>14</v>
      </c>
      <c r="B384" s="5">
        <f t="shared" ref="B384:F384" si="52">(B383-B382)/B382</f>
        <v>0.7590332971</v>
      </c>
      <c r="C384" s="5">
        <f t="shared" si="52"/>
        <v>1.34707113</v>
      </c>
      <c r="D384" s="5">
        <f t="shared" si="52"/>
        <v>-0.9071713509</v>
      </c>
      <c r="E384" s="5">
        <f t="shared" si="52"/>
        <v>0.7880309188</v>
      </c>
      <c r="F384" s="5">
        <f t="shared" si="52"/>
        <v>0.9240298933</v>
      </c>
      <c r="G384" s="5"/>
      <c r="H384" s="5">
        <f t="shared" ref="H384:J384" si="53">(H383-H382)/H382</f>
        <v>16.27648689</v>
      </c>
      <c r="I384" s="5">
        <f t="shared" si="53"/>
        <v>0.3583011965</v>
      </c>
      <c r="J384" s="5">
        <f t="shared" si="53"/>
        <v>1.553571429</v>
      </c>
    </row>
    <row r="388">
      <c r="A388" s="2" t="s">
        <v>49</v>
      </c>
    </row>
    <row r="390" ht="57.75" customHeight="1">
      <c r="A390" s="3" t="s">
        <v>2</v>
      </c>
      <c r="B390" s="4" t="s">
        <v>3</v>
      </c>
      <c r="C390" s="4" t="s">
        <v>4</v>
      </c>
      <c r="D390" s="4" t="s">
        <v>5</v>
      </c>
      <c r="E390" s="4" t="s">
        <v>6</v>
      </c>
      <c r="F390" s="4" t="s">
        <v>7</v>
      </c>
      <c r="G390" s="4" t="s">
        <v>8</v>
      </c>
      <c r="H390" s="4" t="s">
        <v>9</v>
      </c>
      <c r="I390" s="4" t="s">
        <v>10</v>
      </c>
      <c r="J390" s="4" t="s">
        <v>11</v>
      </c>
    </row>
    <row r="391">
      <c r="A391" s="3" t="s">
        <v>12</v>
      </c>
      <c r="B391" s="3">
        <v>2159.13</v>
      </c>
      <c r="C391" s="3">
        <v>51.69</v>
      </c>
      <c r="D391" s="3">
        <v>2474.86</v>
      </c>
      <c r="E391" s="3">
        <v>258.67</v>
      </c>
      <c r="F391" s="3">
        <v>2174.81</v>
      </c>
      <c r="G391" s="3"/>
      <c r="H391" s="3">
        <v>664.23</v>
      </c>
      <c r="I391" s="3">
        <v>178.04</v>
      </c>
      <c r="J391" s="3">
        <v>1.73</v>
      </c>
    </row>
    <row r="392">
      <c r="A392" s="3" t="s">
        <v>13</v>
      </c>
      <c r="B392" s="3">
        <v>2747.75</v>
      </c>
      <c r="C392" s="3">
        <v>246.25</v>
      </c>
      <c r="D392" s="3">
        <v>259.97</v>
      </c>
      <c r="E392" s="3">
        <v>246.25</v>
      </c>
      <c r="F392" s="3">
        <v>1595.78</v>
      </c>
      <c r="G392" s="3">
        <v>365.02</v>
      </c>
      <c r="H392" s="3">
        <v>1333.67</v>
      </c>
      <c r="I392" s="3">
        <v>224.09</v>
      </c>
      <c r="J392" s="3">
        <v>2.17</v>
      </c>
    </row>
    <row r="393">
      <c r="A393" s="3" t="s">
        <v>14</v>
      </c>
      <c r="B393" s="5">
        <f t="shared" ref="B393:F393" si="54">(B392-B391)/B391</f>
        <v>0.2726190642</v>
      </c>
      <c r="C393" s="5">
        <f t="shared" si="54"/>
        <v>3.763977559</v>
      </c>
      <c r="D393" s="5">
        <f t="shared" si="54"/>
        <v>-0.8949556743</v>
      </c>
      <c r="E393" s="5">
        <f t="shared" si="54"/>
        <v>-0.04801484517</v>
      </c>
      <c r="F393" s="5">
        <f t="shared" si="54"/>
        <v>-0.2662439477</v>
      </c>
      <c r="G393" s="5"/>
      <c r="H393" s="5">
        <f t="shared" ref="H393:J393" si="55">(H392-H391)/H391</f>
        <v>1.007843669</v>
      </c>
      <c r="I393" s="5">
        <f t="shared" si="55"/>
        <v>0.2586497416</v>
      </c>
      <c r="J393" s="5">
        <f t="shared" si="55"/>
        <v>0.2543352601</v>
      </c>
    </row>
    <row r="397">
      <c r="A397" s="2" t="s">
        <v>50</v>
      </c>
    </row>
    <row r="399" ht="57.75" customHeight="1">
      <c r="A399" s="3" t="s">
        <v>2</v>
      </c>
      <c r="B399" s="4" t="s">
        <v>3</v>
      </c>
      <c r="C399" s="4" t="s">
        <v>4</v>
      </c>
      <c r="D399" s="4" t="s">
        <v>5</v>
      </c>
      <c r="E399" s="4" t="s">
        <v>6</v>
      </c>
      <c r="F399" s="4" t="s">
        <v>7</v>
      </c>
      <c r="G399" s="4" t="s">
        <v>8</v>
      </c>
      <c r="H399" s="4" t="s">
        <v>9</v>
      </c>
      <c r="I399" s="4" t="s">
        <v>10</v>
      </c>
      <c r="J399" s="4" t="s">
        <v>11</v>
      </c>
    </row>
    <row r="400">
      <c r="A400" s="3" t="s">
        <v>12</v>
      </c>
      <c r="B400" s="3">
        <v>1200.57</v>
      </c>
      <c r="C400" s="3">
        <v>28.76</v>
      </c>
      <c r="D400" s="3">
        <v>613.98</v>
      </c>
      <c r="E400" s="3">
        <v>81.03</v>
      </c>
      <c r="F400" s="3">
        <v>849.8</v>
      </c>
      <c r="G400" s="3"/>
      <c r="H400" s="3">
        <v>2551.53</v>
      </c>
      <c r="I400" s="3">
        <v>195.3</v>
      </c>
      <c r="J400" s="3">
        <v>0.69</v>
      </c>
    </row>
    <row r="401">
      <c r="A401" s="3" t="s">
        <v>13</v>
      </c>
      <c r="B401" s="3">
        <v>1958.65</v>
      </c>
      <c r="C401" s="3">
        <v>239.65</v>
      </c>
      <c r="D401" s="3">
        <v>298.71</v>
      </c>
      <c r="E401" s="3">
        <v>239.65</v>
      </c>
      <c r="F401" s="3">
        <v>1383.67</v>
      </c>
      <c r="G401" s="3">
        <v>1108.91</v>
      </c>
      <c r="H401" s="3">
        <v>1334.42</v>
      </c>
      <c r="I401" s="3">
        <v>266.17</v>
      </c>
      <c r="J401" s="3">
        <v>1.19</v>
      </c>
    </row>
    <row r="402">
      <c r="A402" s="3" t="s">
        <v>14</v>
      </c>
      <c r="B402" s="5">
        <f t="shared" ref="B402:F402" si="56">(B401-B400)/B400</f>
        <v>0.6314334025</v>
      </c>
      <c r="C402" s="5">
        <f t="shared" si="56"/>
        <v>7.332753825</v>
      </c>
      <c r="D402" s="5">
        <f t="shared" si="56"/>
        <v>-0.5134857813</v>
      </c>
      <c r="E402" s="5">
        <f t="shared" si="56"/>
        <v>1.957546588</v>
      </c>
      <c r="F402" s="5">
        <f t="shared" si="56"/>
        <v>0.6282301718</v>
      </c>
      <c r="G402" s="5"/>
      <c r="H402" s="5">
        <f t="shared" ref="H402:J402" si="57">(H401-H400)/H400</f>
        <v>-0.4770118321</v>
      </c>
      <c r="I402" s="5">
        <f t="shared" si="57"/>
        <v>0.3628776242</v>
      </c>
      <c r="J402" s="5">
        <f t="shared" si="57"/>
        <v>0.7246376812</v>
      </c>
    </row>
    <row r="407">
      <c r="A407" s="2" t="s">
        <v>51</v>
      </c>
    </row>
    <row r="409" ht="57.75" customHeight="1">
      <c r="A409" s="3" t="s">
        <v>2</v>
      </c>
      <c r="B409" s="4" t="s">
        <v>3</v>
      </c>
      <c r="C409" s="4" t="s">
        <v>4</v>
      </c>
      <c r="D409" s="4" t="s">
        <v>5</v>
      </c>
      <c r="E409" s="4" t="s">
        <v>6</v>
      </c>
      <c r="F409" s="4" t="s">
        <v>7</v>
      </c>
      <c r="G409" s="4" t="s">
        <v>8</v>
      </c>
      <c r="H409" s="4" t="s">
        <v>9</v>
      </c>
      <c r="I409" s="4" t="s">
        <v>10</v>
      </c>
      <c r="J409" s="4" t="s">
        <v>11</v>
      </c>
    </row>
    <row r="410">
      <c r="A410" s="3" t="s">
        <v>12</v>
      </c>
      <c r="B410" s="3">
        <v>3137.64</v>
      </c>
      <c r="C410" s="3">
        <v>195.26</v>
      </c>
      <c r="D410" s="3">
        <v>2293.67</v>
      </c>
      <c r="E410" s="3">
        <v>153.08</v>
      </c>
      <c r="F410" s="3">
        <v>656.63</v>
      </c>
      <c r="G410" s="3">
        <v>711.0</v>
      </c>
      <c r="H410" s="3">
        <v>2693.49</v>
      </c>
      <c r="I410" s="3">
        <v>720.11</v>
      </c>
      <c r="J410" s="3">
        <v>0.98</v>
      </c>
    </row>
    <row r="411">
      <c r="A411" s="3" t="s">
        <v>13</v>
      </c>
      <c r="B411" s="3">
        <v>3544.71</v>
      </c>
      <c r="C411" s="3">
        <v>332.96</v>
      </c>
      <c r="D411" s="3">
        <v>281.65</v>
      </c>
      <c r="E411" s="3">
        <v>332.96</v>
      </c>
      <c r="F411" s="3">
        <v>1789.47</v>
      </c>
      <c r="G411" s="3">
        <v>631.24</v>
      </c>
      <c r="H411" s="3">
        <v>1550.24</v>
      </c>
      <c r="I411" s="3">
        <v>243.6</v>
      </c>
      <c r="J411" s="3">
        <v>2.1</v>
      </c>
    </row>
    <row r="412">
      <c r="A412" s="3" t="s">
        <v>14</v>
      </c>
      <c r="B412" s="5">
        <f t="shared" ref="B412:J412" si="58">(B411-B410)/B410</f>
        <v>0.1297376372</v>
      </c>
      <c r="C412" s="5">
        <f t="shared" si="58"/>
        <v>0.7052135614</v>
      </c>
      <c r="D412" s="5">
        <f t="shared" si="58"/>
        <v>-0.8772055265</v>
      </c>
      <c r="E412" s="5">
        <f t="shared" si="58"/>
        <v>1.175071858</v>
      </c>
      <c r="F412" s="5">
        <f t="shared" si="58"/>
        <v>1.725233389</v>
      </c>
      <c r="G412" s="5">
        <f t="shared" si="58"/>
        <v>-0.1121800281</v>
      </c>
      <c r="H412" s="5">
        <f t="shared" si="58"/>
        <v>-0.4244493204</v>
      </c>
      <c r="I412" s="5">
        <f t="shared" si="58"/>
        <v>-0.6617183486</v>
      </c>
      <c r="J412" s="5">
        <f t="shared" si="58"/>
        <v>1.142857143</v>
      </c>
    </row>
    <row r="418">
      <c r="A418" s="2" t="s">
        <v>52</v>
      </c>
    </row>
    <row r="420" ht="57.75" customHeight="1">
      <c r="A420" s="3" t="s">
        <v>2</v>
      </c>
      <c r="B420" s="4" t="s">
        <v>3</v>
      </c>
      <c r="C420" s="4" t="s">
        <v>4</v>
      </c>
      <c r="D420" s="4" t="s">
        <v>5</v>
      </c>
      <c r="E420" s="4" t="s">
        <v>6</v>
      </c>
      <c r="F420" s="4" t="s">
        <v>7</v>
      </c>
      <c r="G420" s="4" t="s">
        <v>8</v>
      </c>
      <c r="H420" s="4" t="s">
        <v>9</v>
      </c>
      <c r="I420" s="4" t="s">
        <v>10</v>
      </c>
      <c r="J420" s="4" t="s">
        <v>11</v>
      </c>
    </row>
    <row r="421">
      <c r="A421" s="3" t="s">
        <v>12</v>
      </c>
      <c r="B421" s="3">
        <v>2896.13</v>
      </c>
      <c r="C421" s="3">
        <v>145.91</v>
      </c>
      <c r="D421" s="3">
        <v>1105.76</v>
      </c>
      <c r="E421" s="3">
        <v>88.06</v>
      </c>
      <c r="F421" s="3">
        <v>1274.12</v>
      </c>
      <c r="G421" s="3"/>
      <c r="H421" s="3">
        <v>3043.17</v>
      </c>
      <c r="I421" s="3">
        <v>346.53</v>
      </c>
      <c r="J421" s="3">
        <v>7.56</v>
      </c>
    </row>
    <row r="422">
      <c r="A422" s="3" t="s">
        <v>13</v>
      </c>
      <c r="B422" s="3">
        <v>6066.61</v>
      </c>
      <c r="C422" s="3">
        <v>268.81</v>
      </c>
      <c r="D422" s="3">
        <v>407.73</v>
      </c>
      <c r="E422" s="3">
        <v>268.81</v>
      </c>
      <c r="F422" s="3">
        <v>1962.34</v>
      </c>
      <c r="G422" s="3">
        <v>462.57</v>
      </c>
      <c r="H422" s="3">
        <v>1833.01</v>
      </c>
      <c r="I422" s="3">
        <v>353.59</v>
      </c>
      <c r="J422" s="3">
        <v>2.69</v>
      </c>
    </row>
    <row r="423">
      <c r="A423" s="3" t="s">
        <v>14</v>
      </c>
      <c r="B423" s="5">
        <f t="shared" ref="B423:F423" si="59">(B422-B421)/B421</f>
        <v>1.094729864</v>
      </c>
      <c r="C423" s="5">
        <f t="shared" si="59"/>
        <v>0.842300048</v>
      </c>
      <c r="D423" s="5">
        <f t="shared" si="59"/>
        <v>-0.6312671828</v>
      </c>
      <c r="E423" s="5">
        <f t="shared" si="59"/>
        <v>2.052577788</v>
      </c>
      <c r="F423" s="5">
        <f t="shared" si="59"/>
        <v>0.5401532038</v>
      </c>
      <c r="G423" s="5"/>
      <c r="H423" s="5">
        <f t="shared" ref="H423:J423" si="60">(H422-H421)/H421</f>
        <v>-0.3976642777</v>
      </c>
      <c r="I423" s="5">
        <f t="shared" si="60"/>
        <v>0.02037341644</v>
      </c>
      <c r="J423" s="5">
        <f t="shared" si="60"/>
        <v>-0.6441798942</v>
      </c>
    </row>
    <row r="428">
      <c r="A428" s="2" t="s">
        <v>53</v>
      </c>
    </row>
    <row r="430" ht="57.75" customHeight="1">
      <c r="A430" s="3" t="s">
        <v>2</v>
      </c>
      <c r="B430" s="4" t="s">
        <v>3</v>
      </c>
      <c r="C430" s="4" t="s">
        <v>4</v>
      </c>
      <c r="D430" s="4" t="s">
        <v>5</v>
      </c>
      <c r="E430" s="4" t="s">
        <v>6</v>
      </c>
      <c r="F430" s="4" t="s">
        <v>7</v>
      </c>
      <c r="G430" s="4" t="s">
        <v>8</v>
      </c>
      <c r="H430" s="4" t="s">
        <v>9</v>
      </c>
      <c r="I430" s="4" t="s">
        <v>10</v>
      </c>
      <c r="J430" s="4" t="s">
        <v>11</v>
      </c>
    </row>
    <row r="431">
      <c r="A431" s="3" t="s">
        <v>12</v>
      </c>
      <c r="B431" s="3">
        <v>62.79</v>
      </c>
      <c r="C431" s="3">
        <v>5.51</v>
      </c>
      <c r="D431" s="3">
        <v>86.84</v>
      </c>
      <c r="E431" s="3">
        <v>5.63</v>
      </c>
      <c r="F431" s="3">
        <v>45.93</v>
      </c>
      <c r="G431" s="3">
        <v>642.0</v>
      </c>
      <c r="H431" s="3">
        <v>93.76</v>
      </c>
      <c r="I431" s="3">
        <v>12.63</v>
      </c>
      <c r="J431" s="3">
        <v>0.45</v>
      </c>
    </row>
    <row r="432">
      <c r="A432" s="3" t="s">
        <v>13</v>
      </c>
      <c r="B432" s="3">
        <v>3306.07</v>
      </c>
      <c r="C432" s="3">
        <v>197.93</v>
      </c>
      <c r="D432" s="3">
        <v>303.89</v>
      </c>
      <c r="E432" s="3">
        <v>197.93</v>
      </c>
      <c r="F432" s="3">
        <v>1832.42</v>
      </c>
      <c r="G432" s="3">
        <v>801.75</v>
      </c>
      <c r="H432" s="3">
        <v>1530.33</v>
      </c>
      <c r="I432" s="3">
        <v>258.84</v>
      </c>
      <c r="J432" s="3">
        <v>1.02</v>
      </c>
    </row>
    <row r="433">
      <c r="A433" s="3" t="s">
        <v>14</v>
      </c>
      <c r="B433" s="5">
        <f t="shared" ref="B433:J433" si="61">(B432-B431)/B431</f>
        <v>51.65281096</v>
      </c>
      <c r="C433" s="5">
        <f t="shared" si="61"/>
        <v>34.92196007</v>
      </c>
      <c r="D433" s="5">
        <f t="shared" si="61"/>
        <v>2.499424228</v>
      </c>
      <c r="E433" s="5">
        <f t="shared" si="61"/>
        <v>34.15630551</v>
      </c>
      <c r="F433" s="5">
        <f t="shared" si="61"/>
        <v>38.89592859</v>
      </c>
      <c r="G433" s="5">
        <f t="shared" si="61"/>
        <v>0.2488317757</v>
      </c>
      <c r="H433" s="5">
        <f t="shared" si="61"/>
        <v>15.32177901</v>
      </c>
      <c r="I433" s="5">
        <f t="shared" si="61"/>
        <v>19.49406176</v>
      </c>
      <c r="J433" s="5">
        <f t="shared" si="61"/>
        <v>1.266666667</v>
      </c>
    </row>
    <row r="438">
      <c r="A438" s="2" t="s">
        <v>54</v>
      </c>
    </row>
    <row r="440" ht="57.75" customHeight="1">
      <c r="A440" s="3" t="s">
        <v>2</v>
      </c>
      <c r="B440" s="4" t="s">
        <v>3</v>
      </c>
      <c r="C440" s="4" t="s">
        <v>4</v>
      </c>
      <c r="D440" s="4" t="s">
        <v>5</v>
      </c>
      <c r="E440" s="4" t="s">
        <v>6</v>
      </c>
      <c r="F440" s="4" t="s">
        <v>7</v>
      </c>
      <c r="G440" s="4" t="s">
        <v>8</v>
      </c>
      <c r="H440" s="4" t="s">
        <v>9</v>
      </c>
      <c r="I440" s="4" t="s">
        <v>10</v>
      </c>
      <c r="J440" s="4" t="s">
        <v>11</v>
      </c>
    </row>
    <row r="441">
      <c r="A441" s="3" t="s">
        <v>12</v>
      </c>
      <c r="B441" s="3">
        <v>1624.84</v>
      </c>
      <c r="C441" s="3">
        <v>52.83</v>
      </c>
      <c r="D441" s="3">
        <v>1229.07</v>
      </c>
      <c r="E441" s="3">
        <v>131.69</v>
      </c>
      <c r="F441" s="3">
        <v>2431.01</v>
      </c>
      <c r="G441" s="3"/>
      <c r="H441" s="3">
        <v>739.78</v>
      </c>
      <c r="I441" s="3">
        <v>152.0</v>
      </c>
      <c r="J441" s="3">
        <v>3.93</v>
      </c>
    </row>
    <row r="442">
      <c r="A442" s="3" t="s">
        <v>13</v>
      </c>
      <c r="B442" s="3">
        <v>4353.47</v>
      </c>
      <c r="C442" s="3">
        <v>268.93</v>
      </c>
      <c r="D442" s="3">
        <v>284.48</v>
      </c>
      <c r="E442" s="3">
        <v>268.93</v>
      </c>
      <c r="F442" s="3">
        <v>2097.82</v>
      </c>
      <c r="G442" s="3">
        <v>757.47</v>
      </c>
      <c r="H442" s="3">
        <v>1899.67</v>
      </c>
      <c r="I442" s="3">
        <v>249.4</v>
      </c>
      <c r="J442" s="3">
        <v>3.35</v>
      </c>
    </row>
    <row r="443">
      <c r="A443" s="3" t="s">
        <v>14</v>
      </c>
      <c r="B443" s="5">
        <f t="shared" ref="B443:F443" si="62">(B442-B441)/B441</f>
        <v>1.679322272</v>
      </c>
      <c r="C443" s="5">
        <f t="shared" si="62"/>
        <v>4.090478895</v>
      </c>
      <c r="D443" s="5">
        <f t="shared" si="62"/>
        <v>-0.7685404411</v>
      </c>
      <c r="E443" s="5">
        <f t="shared" si="62"/>
        <v>1.04214443</v>
      </c>
      <c r="F443" s="5">
        <f t="shared" si="62"/>
        <v>-0.1370582597</v>
      </c>
      <c r="G443" s="5"/>
      <c r="H443" s="5">
        <f t="shared" ref="H443:J443" si="63">(H442-H441)/H441</f>
        <v>1.567885047</v>
      </c>
      <c r="I443" s="5">
        <f t="shared" si="63"/>
        <v>0.6407894737</v>
      </c>
      <c r="J443" s="5">
        <f t="shared" si="63"/>
        <v>-0.1475826972</v>
      </c>
    </row>
    <row r="448">
      <c r="A448" s="2" t="s">
        <v>55</v>
      </c>
    </row>
    <row r="450" ht="57.75" customHeight="1">
      <c r="A450" s="3" t="s">
        <v>2</v>
      </c>
      <c r="B450" s="4" t="s">
        <v>3</v>
      </c>
      <c r="C450" s="4" t="s">
        <v>4</v>
      </c>
      <c r="D450" s="4" t="s">
        <v>5</v>
      </c>
      <c r="E450" s="4" t="s">
        <v>6</v>
      </c>
      <c r="F450" s="4" t="s">
        <v>7</v>
      </c>
      <c r="G450" s="4" t="s">
        <v>8</v>
      </c>
      <c r="H450" s="4" t="s">
        <v>9</v>
      </c>
      <c r="I450" s="4" t="s">
        <v>10</v>
      </c>
      <c r="J450" s="4" t="s">
        <v>11</v>
      </c>
    </row>
    <row r="451">
      <c r="A451" s="3" t="s">
        <v>12</v>
      </c>
      <c r="B451" s="3">
        <v>1398.63</v>
      </c>
      <c r="C451" s="3">
        <v>88.14</v>
      </c>
      <c r="D451" s="3">
        <v>315.71</v>
      </c>
      <c r="E451" s="3">
        <v>52.38</v>
      </c>
      <c r="F451" s="3">
        <v>365.44</v>
      </c>
      <c r="G451" s="3"/>
      <c r="H451" s="3">
        <v>513.36</v>
      </c>
      <c r="I451" s="3">
        <v>655.52</v>
      </c>
      <c r="J451" s="3">
        <v>7.71</v>
      </c>
    </row>
    <row r="452">
      <c r="A452" s="3" t="s">
        <v>13</v>
      </c>
      <c r="B452" s="3">
        <v>5161.27</v>
      </c>
      <c r="C452" s="3">
        <v>224.58</v>
      </c>
      <c r="D452" s="3">
        <v>342.24</v>
      </c>
      <c r="E452" s="3">
        <v>224.58</v>
      </c>
      <c r="F452" s="3">
        <v>1809.72</v>
      </c>
      <c r="G452" s="3">
        <v>1025.84</v>
      </c>
      <c r="H452" s="3">
        <v>1769.95</v>
      </c>
      <c r="I452" s="3">
        <v>296.7</v>
      </c>
      <c r="J452" s="3">
        <v>3.87</v>
      </c>
    </row>
    <row r="453">
      <c r="A453" s="3" t="s">
        <v>14</v>
      </c>
      <c r="B453" s="5">
        <f t="shared" ref="B453:F453" si="64">(B452-B451)/B451</f>
        <v>2.690232585</v>
      </c>
      <c r="C453" s="5">
        <f t="shared" si="64"/>
        <v>1.547991831</v>
      </c>
      <c r="D453" s="5">
        <f t="shared" si="64"/>
        <v>0.08403281493</v>
      </c>
      <c r="E453" s="5">
        <f t="shared" si="64"/>
        <v>3.287514318</v>
      </c>
      <c r="F453" s="5">
        <f t="shared" si="64"/>
        <v>3.95216725</v>
      </c>
      <c r="G453" s="5"/>
      <c r="H453" s="5">
        <f t="shared" ref="H453:J453" si="65">(H452-H451)/H451</f>
        <v>2.44777544</v>
      </c>
      <c r="I453" s="5">
        <f t="shared" si="65"/>
        <v>-0.5473822309</v>
      </c>
      <c r="J453" s="5">
        <f t="shared" si="65"/>
        <v>-0.4980544747</v>
      </c>
    </row>
    <row r="457">
      <c r="A457" s="2" t="s">
        <v>56</v>
      </c>
    </row>
    <row r="459" ht="57.75" customHeight="1">
      <c r="A459" s="3" t="s">
        <v>2</v>
      </c>
      <c r="B459" s="4" t="s">
        <v>3</v>
      </c>
      <c r="C459" s="4" t="s">
        <v>4</v>
      </c>
      <c r="D459" s="4" t="s">
        <v>5</v>
      </c>
      <c r="E459" s="4" t="s">
        <v>6</v>
      </c>
      <c r="F459" s="4" t="s">
        <v>7</v>
      </c>
      <c r="G459" s="4" t="s">
        <v>8</v>
      </c>
      <c r="H459" s="4" t="s">
        <v>9</v>
      </c>
      <c r="I459" s="4" t="s">
        <v>10</v>
      </c>
      <c r="J459" s="4" t="s">
        <v>11</v>
      </c>
    </row>
    <row r="460">
      <c r="A460" s="3" t="s">
        <v>12</v>
      </c>
      <c r="B460" s="3">
        <v>1739.25</v>
      </c>
      <c r="C460" s="3">
        <v>115.87</v>
      </c>
      <c r="D460" s="3">
        <v>1836.17</v>
      </c>
      <c r="E460" s="3">
        <v>19.77</v>
      </c>
      <c r="F460" s="3">
        <v>3120.75</v>
      </c>
      <c r="G460" s="3"/>
      <c r="H460" s="3">
        <v>1097.68</v>
      </c>
      <c r="I460" s="3">
        <v>170.71</v>
      </c>
      <c r="J460" s="3">
        <v>1.29</v>
      </c>
    </row>
    <row r="461">
      <c r="A461" s="3" t="s">
        <v>13</v>
      </c>
      <c r="B461" s="3">
        <v>3506.66</v>
      </c>
      <c r="C461" s="3">
        <v>198.44</v>
      </c>
      <c r="D461" s="3">
        <v>292.48</v>
      </c>
      <c r="E461" s="3">
        <v>198.44</v>
      </c>
      <c r="F461" s="3">
        <v>1798.17</v>
      </c>
      <c r="G461" s="3">
        <v>1102.45</v>
      </c>
      <c r="H461" s="3">
        <v>1624.03</v>
      </c>
      <c r="I461" s="3">
        <v>248.89</v>
      </c>
      <c r="J461" s="3">
        <v>2.74</v>
      </c>
    </row>
    <row r="462">
      <c r="A462" s="3" t="s">
        <v>14</v>
      </c>
      <c r="B462" s="5">
        <f t="shared" ref="B462:F462" si="66">(B461-B460)/B460</f>
        <v>1.016190887</v>
      </c>
      <c r="C462" s="5">
        <f t="shared" si="66"/>
        <v>0.7126089583</v>
      </c>
      <c r="D462" s="5">
        <f t="shared" si="66"/>
        <v>-0.8407119167</v>
      </c>
      <c r="E462" s="5">
        <f t="shared" si="66"/>
        <v>9.03743045</v>
      </c>
      <c r="F462" s="5">
        <f t="shared" si="66"/>
        <v>-0.4238019707</v>
      </c>
      <c r="G462" s="5"/>
      <c r="H462" s="5">
        <f t="shared" ref="H462:J462" si="67">(H461-H460)/H460</f>
        <v>0.479511333</v>
      </c>
      <c r="I462" s="5">
        <f t="shared" si="67"/>
        <v>0.4579696561</v>
      </c>
      <c r="J462" s="5">
        <f t="shared" si="67"/>
        <v>1.124031008</v>
      </c>
    </row>
    <row r="466">
      <c r="A466" s="2" t="s">
        <v>57</v>
      </c>
    </row>
    <row r="468" ht="57.75" customHeight="1">
      <c r="A468" s="3" t="s">
        <v>2</v>
      </c>
      <c r="B468" s="4" t="s">
        <v>3</v>
      </c>
      <c r="C468" s="4" t="s">
        <v>4</v>
      </c>
      <c r="D468" s="4" t="s">
        <v>5</v>
      </c>
      <c r="E468" s="4" t="s">
        <v>6</v>
      </c>
      <c r="F468" s="4" t="s">
        <v>7</v>
      </c>
      <c r="G468" s="4" t="s">
        <v>8</v>
      </c>
      <c r="H468" s="4" t="s">
        <v>9</v>
      </c>
      <c r="I468" s="4" t="s">
        <v>10</v>
      </c>
      <c r="J468" s="4" t="s">
        <v>11</v>
      </c>
    </row>
    <row r="469">
      <c r="A469" s="3" t="s">
        <v>12</v>
      </c>
      <c r="B469" s="3">
        <v>1111.25</v>
      </c>
      <c r="C469" s="3">
        <v>53.0</v>
      </c>
      <c r="D469" s="3">
        <v>1357.52</v>
      </c>
      <c r="E469" s="3">
        <v>58.62</v>
      </c>
      <c r="F469" s="3">
        <v>95.58</v>
      </c>
      <c r="G469" s="3"/>
      <c r="H469" s="3">
        <v>537.36</v>
      </c>
      <c r="I469" s="3">
        <v>157.92</v>
      </c>
      <c r="J469" s="3">
        <v>1.13</v>
      </c>
    </row>
    <row r="470">
      <c r="A470" s="3" t="s">
        <v>13</v>
      </c>
      <c r="B470" s="3">
        <v>2710.69</v>
      </c>
      <c r="C470" s="3">
        <v>250.12</v>
      </c>
      <c r="D470" s="3">
        <v>307.05</v>
      </c>
      <c r="E470" s="3">
        <v>250.12</v>
      </c>
      <c r="F470" s="3">
        <v>1620.84</v>
      </c>
      <c r="G470" s="3">
        <v>445.67</v>
      </c>
      <c r="H470" s="3">
        <v>1434.43</v>
      </c>
      <c r="I470" s="3">
        <v>267.08</v>
      </c>
      <c r="J470" s="3">
        <v>2.23</v>
      </c>
    </row>
    <row r="471">
      <c r="A471" s="3" t="s">
        <v>14</v>
      </c>
      <c r="B471" s="5">
        <f t="shared" ref="B471:F471" si="68">(B470-B469)/B469</f>
        <v>1.439316085</v>
      </c>
      <c r="C471" s="5">
        <f t="shared" si="68"/>
        <v>3.719245283</v>
      </c>
      <c r="D471" s="5">
        <f t="shared" si="68"/>
        <v>-0.7738154871</v>
      </c>
      <c r="E471" s="5">
        <f t="shared" si="68"/>
        <v>3.266803139</v>
      </c>
      <c r="F471" s="5">
        <f t="shared" si="68"/>
        <v>15.95794099</v>
      </c>
      <c r="G471" s="5"/>
      <c r="H471" s="5">
        <f t="shared" ref="H471:J471" si="69">(H470-H469)/H469</f>
        <v>1.669402263</v>
      </c>
      <c r="I471" s="5">
        <f t="shared" si="69"/>
        <v>0.6912360689</v>
      </c>
      <c r="J471" s="5">
        <f t="shared" si="69"/>
        <v>0.9734513274</v>
      </c>
    </row>
    <row r="475">
      <c r="A475" s="2" t="s">
        <v>58</v>
      </c>
    </row>
    <row r="477" ht="57.75" customHeight="1">
      <c r="A477" s="3" t="s">
        <v>2</v>
      </c>
      <c r="B477" s="4" t="s">
        <v>3</v>
      </c>
      <c r="C477" s="4" t="s">
        <v>4</v>
      </c>
      <c r="D477" s="4" t="s">
        <v>5</v>
      </c>
      <c r="E477" s="4" t="s">
        <v>6</v>
      </c>
      <c r="F477" s="4" t="s">
        <v>7</v>
      </c>
      <c r="G477" s="4" t="s">
        <v>8</v>
      </c>
      <c r="H477" s="4" t="s">
        <v>9</v>
      </c>
      <c r="I477" s="4" t="s">
        <v>10</v>
      </c>
      <c r="J477" s="4" t="s">
        <v>11</v>
      </c>
    </row>
    <row r="478">
      <c r="A478" s="3" t="s">
        <v>12</v>
      </c>
      <c r="B478" s="3">
        <v>1392.36</v>
      </c>
      <c r="C478" s="3">
        <v>122.18</v>
      </c>
      <c r="D478" s="3">
        <v>1016.44</v>
      </c>
      <c r="E478" s="3">
        <v>35.46</v>
      </c>
      <c r="F478" s="3">
        <v>674.15</v>
      </c>
      <c r="G478" s="3"/>
      <c r="H478" s="3">
        <v>484.26</v>
      </c>
      <c r="I478" s="3">
        <v>185.64</v>
      </c>
      <c r="J478" s="3">
        <v>0.77</v>
      </c>
    </row>
    <row r="479">
      <c r="A479" s="3" t="s">
        <v>13</v>
      </c>
      <c r="B479" s="3">
        <v>2804.34</v>
      </c>
      <c r="C479" s="3">
        <v>176.14</v>
      </c>
      <c r="D479" s="3">
        <v>305.99</v>
      </c>
      <c r="E479" s="3">
        <v>176.14</v>
      </c>
      <c r="F479" s="3">
        <v>1601.54</v>
      </c>
      <c r="G479" s="3">
        <v>831.16</v>
      </c>
      <c r="H479" s="3">
        <v>1475.1</v>
      </c>
      <c r="I479" s="3">
        <v>269.0</v>
      </c>
      <c r="J479" s="3">
        <v>1.07</v>
      </c>
    </row>
    <row r="480">
      <c r="A480" s="3" t="s">
        <v>14</v>
      </c>
      <c r="B480" s="5">
        <f t="shared" ref="B480:F480" si="70">(B479-B478)/B478</f>
        <v>1.014091183</v>
      </c>
      <c r="C480" s="5">
        <f t="shared" si="70"/>
        <v>0.4416434768</v>
      </c>
      <c r="D480" s="5">
        <f t="shared" si="70"/>
        <v>-0.6989591122</v>
      </c>
      <c r="E480" s="5">
        <f t="shared" si="70"/>
        <v>3.967287084</v>
      </c>
      <c r="F480" s="5">
        <f t="shared" si="70"/>
        <v>1.375643403</v>
      </c>
      <c r="G480" s="5"/>
      <c r="H480" s="5">
        <f t="shared" ref="H480:J480" si="71">(H479-H478)/H478</f>
        <v>2.046090943</v>
      </c>
      <c r="I480" s="5">
        <f t="shared" si="71"/>
        <v>0.4490411549</v>
      </c>
      <c r="J480" s="5">
        <f t="shared" si="71"/>
        <v>0.3896103896</v>
      </c>
    </row>
    <row r="485">
      <c r="A485" s="2" t="s">
        <v>59</v>
      </c>
    </row>
    <row r="487" ht="57.75" customHeight="1">
      <c r="A487" s="3" t="s">
        <v>2</v>
      </c>
      <c r="B487" s="4" t="s">
        <v>3</v>
      </c>
      <c r="C487" s="4" t="s">
        <v>4</v>
      </c>
      <c r="D487" s="4" t="s">
        <v>5</v>
      </c>
      <c r="E487" s="4" t="s">
        <v>6</v>
      </c>
      <c r="F487" s="4" t="s">
        <v>7</v>
      </c>
      <c r="G487" s="4" t="s">
        <v>8</v>
      </c>
      <c r="H487" s="4" t="s">
        <v>9</v>
      </c>
      <c r="I487" s="4" t="s">
        <v>10</v>
      </c>
      <c r="J487" s="4" t="s">
        <v>11</v>
      </c>
    </row>
    <row r="488">
      <c r="A488" s="3" t="s">
        <v>12</v>
      </c>
      <c r="B488" s="3">
        <v>2261.17</v>
      </c>
      <c r="C488" s="3">
        <v>52.51</v>
      </c>
      <c r="D488" s="3">
        <v>1180.46</v>
      </c>
      <c r="E488" s="3">
        <v>169.73</v>
      </c>
      <c r="F488" s="3">
        <v>2045.22</v>
      </c>
      <c r="G488" s="3"/>
      <c r="H488" s="3">
        <v>223.49</v>
      </c>
      <c r="I488" s="3">
        <v>140.67</v>
      </c>
      <c r="J488" s="3">
        <v>4.26</v>
      </c>
    </row>
    <row r="489">
      <c r="A489" s="3" t="s">
        <v>13</v>
      </c>
      <c r="B489" s="3">
        <v>4553.2</v>
      </c>
      <c r="C489" s="3">
        <v>427.33</v>
      </c>
      <c r="D489" s="3">
        <v>327.15</v>
      </c>
      <c r="E489" s="3">
        <v>427.33</v>
      </c>
      <c r="F489" s="3">
        <v>1978.97</v>
      </c>
      <c r="G489" s="3">
        <v>709.17</v>
      </c>
      <c r="H489" s="3">
        <v>1785.56</v>
      </c>
      <c r="I489" s="3">
        <v>279.5</v>
      </c>
      <c r="J489" s="3">
        <v>2.62</v>
      </c>
    </row>
    <row r="490">
      <c r="A490" s="3" t="s">
        <v>14</v>
      </c>
      <c r="B490" s="5">
        <f t="shared" ref="B490:F490" si="72">(B489-B488)/B488</f>
        <v>1.013647802</v>
      </c>
      <c r="C490" s="5">
        <f t="shared" si="72"/>
        <v>7.138068939</v>
      </c>
      <c r="D490" s="5">
        <f t="shared" si="72"/>
        <v>-0.722862274</v>
      </c>
      <c r="E490" s="5">
        <f t="shared" si="72"/>
        <v>1.51770459</v>
      </c>
      <c r="F490" s="5">
        <f t="shared" si="72"/>
        <v>-0.03239260324</v>
      </c>
      <c r="G490" s="5"/>
      <c r="H490" s="5">
        <f t="shared" ref="H490:J490" si="73">(H489-H488)/H488</f>
        <v>6.989440243</v>
      </c>
      <c r="I490" s="5">
        <f t="shared" si="73"/>
        <v>0.9869197412</v>
      </c>
      <c r="J490" s="5">
        <f t="shared" si="73"/>
        <v>-0.3849765258</v>
      </c>
    </row>
    <row r="495">
      <c r="A495" s="2" t="s">
        <v>60</v>
      </c>
    </row>
    <row r="497" ht="57.75" customHeight="1">
      <c r="A497" s="3" t="s">
        <v>2</v>
      </c>
      <c r="B497" s="4" t="s">
        <v>3</v>
      </c>
      <c r="C497" s="4" t="s">
        <v>4</v>
      </c>
      <c r="D497" s="4" t="s">
        <v>5</v>
      </c>
      <c r="E497" s="4" t="s">
        <v>6</v>
      </c>
      <c r="F497" s="4" t="s">
        <v>7</v>
      </c>
      <c r="G497" s="4" t="s">
        <v>8</v>
      </c>
      <c r="H497" s="4" t="s">
        <v>9</v>
      </c>
      <c r="I497" s="4" t="s">
        <v>10</v>
      </c>
      <c r="J497" s="4" t="s">
        <v>11</v>
      </c>
    </row>
    <row r="498">
      <c r="A498" s="3" t="s">
        <v>12</v>
      </c>
      <c r="B498" s="3">
        <v>933.43</v>
      </c>
      <c r="C498" s="3">
        <v>63.98</v>
      </c>
      <c r="D498" s="3">
        <v>1457.64</v>
      </c>
      <c r="E498" s="3">
        <v>0.86</v>
      </c>
      <c r="F498" s="3">
        <v>1726.91</v>
      </c>
      <c r="G498" s="3"/>
      <c r="H498" s="3">
        <v>835.12</v>
      </c>
      <c r="I498" s="3">
        <v>129.21</v>
      </c>
      <c r="J498" s="3">
        <v>1.73</v>
      </c>
    </row>
    <row r="499">
      <c r="A499" s="3" t="s">
        <v>13</v>
      </c>
      <c r="B499" s="3">
        <v>2604.87</v>
      </c>
      <c r="C499" s="3">
        <v>239.91</v>
      </c>
      <c r="D499" s="3">
        <v>266.03</v>
      </c>
      <c r="E499" s="3">
        <v>239.91</v>
      </c>
      <c r="F499" s="3">
        <v>1577.78</v>
      </c>
      <c r="G499" s="3">
        <v>324.02</v>
      </c>
      <c r="H499" s="3">
        <v>1410.18</v>
      </c>
      <c r="I499" s="3">
        <v>230.59</v>
      </c>
      <c r="J499" s="3">
        <v>2.29</v>
      </c>
    </row>
    <row r="500">
      <c r="A500" s="3" t="s">
        <v>14</v>
      </c>
      <c r="B500" s="5">
        <f t="shared" ref="B500:F500" si="74">(B499-B498)/B498</f>
        <v>1.790643112</v>
      </c>
      <c r="C500" s="5">
        <f t="shared" si="74"/>
        <v>2.749765552</v>
      </c>
      <c r="D500" s="5">
        <f t="shared" si="74"/>
        <v>-0.8174926594</v>
      </c>
      <c r="E500" s="5">
        <f t="shared" si="74"/>
        <v>277.9651163</v>
      </c>
      <c r="F500" s="5">
        <f t="shared" si="74"/>
        <v>-0.08635655593</v>
      </c>
      <c r="G500" s="5"/>
      <c r="H500" s="5">
        <f t="shared" ref="H500:J500" si="75">(H499-H498)/H498</f>
        <v>0.6885956509</v>
      </c>
      <c r="I500" s="5">
        <f t="shared" si="75"/>
        <v>0.7846141939</v>
      </c>
      <c r="J500" s="5">
        <f t="shared" si="75"/>
        <v>0.323699422</v>
      </c>
    </row>
    <row r="505">
      <c r="A505" s="2" t="s">
        <v>61</v>
      </c>
    </row>
    <row r="507" ht="57.75" customHeight="1">
      <c r="A507" s="3" t="s">
        <v>2</v>
      </c>
      <c r="B507" s="4" t="s">
        <v>3</v>
      </c>
      <c r="C507" s="4" t="s">
        <v>4</v>
      </c>
      <c r="D507" s="4" t="s">
        <v>5</v>
      </c>
      <c r="E507" s="4" t="s">
        <v>6</v>
      </c>
      <c r="F507" s="4" t="s">
        <v>7</v>
      </c>
      <c r="G507" s="4" t="s">
        <v>8</v>
      </c>
      <c r="H507" s="4" t="s">
        <v>9</v>
      </c>
      <c r="I507" s="4" t="s">
        <v>10</v>
      </c>
      <c r="J507" s="4" t="s">
        <v>11</v>
      </c>
    </row>
    <row r="508">
      <c r="A508" s="3" t="s">
        <v>12</v>
      </c>
      <c r="B508" s="3">
        <v>1356.14</v>
      </c>
      <c r="C508" s="3">
        <v>102.47</v>
      </c>
      <c r="D508" s="3">
        <v>158.26</v>
      </c>
      <c r="E508" s="3">
        <v>6.42</v>
      </c>
      <c r="F508" s="3">
        <v>1206.75</v>
      </c>
      <c r="G508" s="3"/>
      <c r="H508" s="3">
        <v>67.45</v>
      </c>
      <c r="I508" s="3">
        <v>139.22</v>
      </c>
      <c r="J508" s="3">
        <v>1.23</v>
      </c>
    </row>
    <row r="509">
      <c r="A509" s="3" t="s">
        <v>13</v>
      </c>
      <c r="B509" s="3">
        <v>4413.24</v>
      </c>
      <c r="C509" s="3">
        <v>145.39</v>
      </c>
      <c r="D509" s="3">
        <v>283.17</v>
      </c>
      <c r="E509" s="3">
        <v>145.39</v>
      </c>
      <c r="F509" s="3">
        <v>2097.5</v>
      </c>
      <c r="G509" s="3">
        <v>614.61</v>
      </c>
      <c r="H509" s="3">
        <v>1825.4</v>
      </c>
      <c r="I509" s="3">
        <v>248.23</v>
      </c>
      <c r="J509" s="3">
        <v>2.49</v>
      </c>
    </row>
    <row r="510">
      <c r="A510" s="3" t="s">
        <v>14</v>
      </c>
      <c r="B510" s="5">
        <f t="shared" ref="B510:F510" si="76">(B509-B508)/B508</f>
        <v>2.254265784</v>
      </c>
      <c r="C510" s="5">
        <f t="shared" si="76"/>
        <v>0.4188542988</v>
      </c>
      <c r="D510" s="5">
        <f t="shared" si="76"/>
        <v>0.7892708202</v>
      </c>
      <c r="E510" s="5">
        <f t="shared" si="76"/>
        <v>21.64641745</v>
      </c>
      <c r="F510" s="5">
        <f t="shared" si="76"/>
        <v>0.7381396312</v>
      </c>
      <c r="G510" s="5"/>
      <c r="H510" s="5">
        <f t="shared" ref="H510:J510" si="77">(H509-H508)/H508</f>
        <v>26.06300964</v>
      </c>
      <c r="I510" s="5">
        <f t="shared" si="77"/>
        <v>0.7830053153</v>
      </c>
      <c r="J510" s="5">
        <f t="shared" si="77"/>
        <v>1.024390244</v>
      </c>
    </row>
    <row r="515">
      <c r="A515" s="2" t="s">
        <v>62</v>
      </c>
    </row>
    <row r="517" ht="57.75" customHeight="1">
      <c r="A517" s="3" t="s">
        <v>2</v>
      </c>
      <c r="B517" s="4" t="s">
        <v>3</v>
      </c>
      <c r="C517" s="4" t="s">
        <v>4</v>
      </c>
      <c r="D517" s="4" t="s">
        <v>5</v>
      </c>
      <c r="E517" s="4" t="s">
        <v>6</v>
      </c>
      <c r="F517" s="4" t="s">
        <v>7</v>
      </c>
      <c r="G517" s="4" t="s">
        <v>8</v>
      </c>
      <c r="H517" s="4" t="s">
        <v>9</v>
      </c>
      <c r="I517" s="4" t="s">
        <v>10</v>
      </c>
      <c r="J517" s="4" t="s">
        <v>11</v>
      </c>
    </row>
    <row r="518">
      <c r="A518" s="3" t="s">
        <v>12</v>
      </c>
      <c r="B518" s="3">
        <v>2196.9</v>
      </c>
      <c r="C518" s="3">
        <v>65.77</v>
      </c>
      <c r="D518" s="3">
        <v>2398.99</v>
      </c>
      <c r="E518" s="3">
        <v>88.38</v>
      </c>
      <c r="F518" s="3">
        <v>980.67</v>
      </c>
      <c r="G518" s="3"/>
      <c r="H518" s="3">
        <v>873.05</v>
      </c>
      <c r="I518" s="3">
        <v>152.49</v>
      </c>
      <c r="J518" s="3">
        <v>1.25</v>
      </c>
    </row>
    <row r="519">
      <c r="A519" s="3" t="s">
        <v>13</v>
      </c>
      <c r="B519" s="3">
        <v>3383.31</v>
      </c>
      <c r="C519" s="3">
        <v>309.47</v>
      </c>
      <c r="D519" s="3">
        <v>271.56</v>
      </c>
      <c r="E519" s="3">
        <v>309.47</v>
      </c>
      <c r="F519" s="3">
        <v>1665.08</v>
      </c>
      <c r="G519" s="3">
        <v>379.1</v>
      </c>
      <c r="H519" s="3">
        <v>1476.54</v>
      </c>
      <c r="I519" s="3">
        <v>228.74</v>
      </c>
      <c r="J519" s="3">
        <v>2.47</v>
      </c>
    </row>
    <row r="520">
      <c r="A520" s="3" t="s">
        <v>14</v>
      </c>
      <c r="B520" s="5">
        <f t="shared" ref="B520:F520" si="78">(B519-B518)/B518</f>
        <v>0.5400382357</v>
      </c>
      <c r="C520" s="5">
        <f t="shared" si="78"/>
        <v>3.70533678</v>
      </c>
      <c r="D520" s="5">
        <f t="shared" si="78"/>
        <v>-0.8868023627</v>
      </c>
      <c r="E520" s="5">
        <f t="shared" si="78"/>
        <v>2.501584069</v>
      </c>
      <c r="F520" s="5">
        <f t="shared" si="78"/>
        <v>0.697900415</v>
      </c>
      <c r="G520" s="5"/>
      <c r="H520" s="5">
        <f t="shared" ref="H520:J520" si="79">(H519-H518)/H518</f>
        <v>0.6912433423</v>
      </c>
      <c r="I520" s="5">
        <f t="shared" si="79"/>
        <v>0.500032789</v>
      </c>
      <c r="J520" s="5">
        <f t="shared" si="79"/>
        <v>0.976</v>
      </c>
    </row>
    <row r="526">
      <c r="A526" s="2" t="s">
        <v>63</v>
      </c>
    </row>
    <row r="528" ht="57.75" customHeight="1">
      <c r="A528" s="3" t="s">
        <v>2</v>
      </c>
      <c r="B528" s="4" t="s">
        <v>3</v>
      </c>
      <c r="C528" s="4" t="s">
        <v>4</v>
      </c>
      <c r="D528" s="4" t="s">
        <v>5</v>
      </c>
      <c r="E528" s="4" t="s">
        <v>6</v>
      </c>
      <c r="F528" s="4" t="s">
        <v>7</v>
      </c>
      <c r="G528" s="4" t="s">
        <v>8</v>
      </c>
      <c r="H528" s="4" t="s">
        <v>9</v>
      </c>
      <c r="I528" s="4" t="s">
        <v>10</v>
      </c>
      <c r="J528" s="4" t="s">
        <v>11</v>
      </c>
    </row>
    <row r="529">
      <c r="A529" s="3" t="s">
        <v>12</v>
      </c>
      <c r="B529" s="3">
        <v>1435.33</v>
      </c>
      <c r="C529" s="3">
        <v>73.95</v>
      </c>
      <c r="D529" s="3">
        <v>1116.44</v>
      </c>
      <c r="E529" s="3">
        <v>16.19</v>
      </c>
      <c r="F529" s="3">
        <v>49.38</v>
      </c>
      <c r="G529" s="3"/>
      <c r="H529" s="3">
        <v>213.02</v>
      </c>
      <c r="I529" s="3">
        <v>169.52</v>
      </c>
      <c r="J529" s="3">
        <v>0.87</v>
      </c>
    </row>
    <row r="530">
      <c r="A530" s="3" t="s">
        <v>13</v>
      </c>
      <c r="B530" s="3">
        <v>3553.4</v>
      </c>
      <c r="C530" s="3">
        <v>297.79</v>
      </c>
      <c r="D530" s="3">
        <v>320.51</v>
      </c>
      <c r="E530" s="3">
        <v>297.79</v>
      </c>
      <c r="F530" s="3">
        <v>2154.78</v>
      </c>
      <c r="G530" s="3">
        <v>368.42</v>
      </c>
      <c r="H530" s="3">
        <v>2023.36</v>
      </c>
      <c r="I530" s="3">
        <v>283.86</v>
      </c>
      <c r="J530" s="3">
        <v>2.67</v>
      </c>
    </row>
    <row r="531">
      <c r="A531" s="3" t="s">
        <v>14</v>
      </c>
      <c r="B531" s="5">
        <f t="shared" ref="B531:F531" si="80">(B530-B529)/B529</f>
        <v>1.475667617</v>
      </c>
      <c r="C531" s="5">
        <f t="shared" si="80"/>
        <v>3.026910074</v>
      </c>
      <c r="D531" s="5">
        <f t="shared" si="80"/>
        <v>-0.712917846</v>
      </c>
      <c r="E531" s="5">
        <f t="shared" si="80"/>
        <v>17.39345275</v>
      </c>
      <c r="F531" s="5">
        <f t="shared" si="80"/>
        <v>42.63669502</v>
      </c>
      <c r="G531" s="5"/>
      <c r="H531" s="5">
        <f t="shared" ref="H531:J531" si="81">(H530-H529)/H529</f>
        <v>8.49845085</v>
      </c>
      <c r="I531" s="5">
        <f t="shared" si="81"/>
        <v>0.6744926852</v>
      </c>
      <c r="J531" s="5">
        <f t="shared" si="81"/>
        <v>2.068965517</v>
      </c>
    </row>
    <row r="535">
      <c r="A535" s="2" t="s">
        <v>64</v>
      </c>
    </row>
    <row r="537" ht="57.75" customHeight="1">
      <c r="A537" s="3" t="s">
        <v>2</v>
      </c>
      <c r="B537" s="4" t="s">
        <v>3</v>
      </c>
      <c r="C537" s="4" t="s">
        <v>4</v>
      </c>
      <c r="D537" s="4" t="s">
        <v>5</v>
      </c>
      <c r="E537" s="4" t="s">
        <v>6</v>
      </c>
      <c r="F537" s="4" t="s">
        <v>7</v>
      </c>
      <c r="G537" s="4" t="s">
        <v>8</v>
      </c>
      <c r="H537" s="4" t="s">
        <v>9</v>
      </c>
      <c r="I537" s="4" t="s">
        <v>10</v>
      </c>
      <c r="J537" s="4" t="s">
        <v>11</v>
      </c>
    </row>
    <row r="538">
      <c r="A538" s="3" t="s">
        <v>12</v>
      </c>
      <c r="B538" s="3">
        <v>812.42</v>
      </c>
      <c r="C538" s="3">
        <v>38.13</v>
      </c>
      <c r="D538" s="3">
        <v>671.88</v>
      </c>
      <c r="E538" s="3">
        <v>22.95</v>
      </c>
      <c r="F538" s="3">
        <v>142.54</v>
      </c>
      <c r="G538" s="3"/>
      <c r="H538" s="3">
        <v>1060.23</v>
      </c>
      <c r="I538" s="3">
        <v>87.41</v>
      </c>
      <c r="J538" s="3">
        <v>1.42</v>
      </c>
    </row>
    <row r="539">
      <c r="A539" s="3" t="s">
        <v>13</v>
      </c>
      <c r="B539" s="3">
        <v>5264.12</v>
      </c>
      <c r="C539" s="3">
        <v>394.15</v>
      </c>
      <c r="D539" s="3">
        <v>397.18</v>
      </c>
      <c r="E539" s="3">
        <v>394.15</v>
      </c>
      <c r="F539" s="3">
        <v>1883.19</v>
      </c>
      <c r="G539" s="3">
        <v>471.69</v>
      </c>
      <c r="H539" s="3">
        <v>1728.04</v>
      </c>
      <c r="I539" s="3">
        <v>340.34</v>
      </c>
      <c r="J539" s="3">
        <v>2.74</v>
      </c>
    </row>
    <row r="540">
      <c r="A540" s="3" t="s">
        <v>14</v>
      </c>
      <c r="B540" s="5">
        <f t="shared" ref="B540:F540" si="82">(B539-B538)/B538</f>
        <v>5.47955491</v>
      </c>
      <c r="C540" s="5">
        <f t="shared" si="82"/>
        <v>9.337004983</v>
      </c>
      <c r="D540" s="5">
        <f t="shared" si="82"/>
        <v>-0.4088527713</v>
      </c>
      <c r="E540" s="5">
        <f t="shared" si="82"/>
        <v>16.17429194</v>
      </c>
      <c r="F540" s="5">
        <f t="shared" si="82"/>
        <v>12.21165988</v>
      </c>
      <c r="G540" s="5"/>
      <c r="H540" s="5">
        <f t="shared" ref="H540:J540" si="83">(H539-H538)/H538</f>
        <v>0.6298727635</v>
      </c>
      <c r="I540" s="5">
        <f t="shared" si="83"/>
        <v>2.893604851</v>
      </c>
      <c r="J540" s="5">
        <f t="shared" si="83"/>
        <v>0.9295774648</v>
      </c>
    </row>
    <row r="545">
      <c r="A545" s="2" t="s">
        <v>65</v>
      </c>
    </row>
    <row r="547" ht="57.75" customHeight="1">
      <c r="A547" s="3" t="s">
        <v>2</v>
      </c>
      <c r="B547" s="4" t="s">
        <v>3</v>
      </c>
      <c r="C547" s="4" t="s">
        <v>4</v>
      </c>
      <c r="D547" s="4" t="s">
        <v>5</v>
      </c>
      <c r="E547" s="4" t="s">
        <v>6</v>
      </c>
      <c r="F547" s="4" t="s">
        <v>7</v>
      </c>
      <c r="G547" s="4" t="s">
        <v>8</v>
      </c>
      <c r="H547" s="4" t="s">
        <v>9</v>
      </c>
      <c r="I547" s="4" t="s">
        <v>10</v>
      </c>
      <c r="J547" s="4" t="s">
        <v>11</v>
      </c>
    </row>
    <row r="548">
      <c r="A548" s="3" t="s">
        <v>12</v>
      </c>
      <c r="B548" s="3">
        <v>608.09</v>
      </c>
      <c r="C548" s="3">
        <v>42.2</v>
      </c>
      <c r="D548" s="3">
        <v>507.58</v>
      </c>
      <c r="E548" s="3">
        <v>51.53</v>
      </c>
      <c r="F548" s="3">
        <v>171.51</v>
      </c>
      <c r="G548" s="3"/>
      <c r="H548" s="3">
        <v>718.05</v>
      </c>
      <c r="I548" s="3">
        <v>122.32</v>
      </c>
      <c r="J548" s="3">
        <v>1.71</v>
      </c>
    </row>
    <row r="549">
      <c r="A549" s="3" t="s">
        <v>13</v>
      </c>
      <c r="B549" s="3">
        <v>5386.92</v>
      </c>
      <c r="C549" s="3">
        <v>374.59</v>
      </c>
      <c r="D549" s="3">
        <v>363.0</v>
      </c>
      <c r="E549" s="3">
        <v>374.59</v>
      </c>
      <c r="F549" s="3">
        <v>1874.0</v>
      </c>
      <c r="G549" s="3">
        <v>382.56</v>
      </c>
      <c r="H549" s="3">
        <v>1692.73</v>
      </c>
      <c r="I549" s="3">
        <v>313.29</v>
      </c>
      <c r="J549" s="3">
        <v>2.49</v>
      </c>
    </row>
    <row r="550">
      <c r="A550" s="3" t="s">
        <v>14</v>
      </c>
      <c r="B550" s="5">
        <f t="shared" ref="B550:F550" si="84">(B549-B548)/B548</f>
        <v>7.858754461</v>
      </c>
      <c r="C550" s="5">
        <f t="shared" si="84"/>
        <v>7.876540284</v>
      </c>
      <c r="D550" s="5">
        <f t="shared" si="84"/>
        <v>-0.2848417983</v>
      </c>
      <c r="E550" s="5">
        <f t="shared" si="84"/>
        <v>6.269357656</v>
      </c>
      <c r="F550" s="5">
        <f t="shared" si="84"/>
        <v>9.92647659</v>
      </c>
      <c r="G550" s="5"/>
      <c r="H550" s="5">
        <f t="shared" ref="H550:J550" si="85">(H549-H548)/H548</f>
        <v>1.35739851</v>
      </c>
      <c r="I550" s="5">
        <f t="shared" si="85"/>
        <v>1.561232832</v>
      </c>
      <c r="J550" s="5">
        <f t="shared" si="85"/>
        <v>0.4561403509</v>
      </c>
    </row>
    <row r="556">
      <c r="A556" s="2" t="s">
        <v>66</v>
      </c>
    </row>
    <row r="558" ht="57.75" customHeight="1">
      <c r="A558" s="3" t="s">
        <v>2</v>
      </c>
      <c r="B558" s="4" t="s">
        <v>3</v>
      </c>
      <c r="C558" s="4" t="s">
        <v>4</v>
      </c>
      <c r="D558" s="4" t="s">
        <v>5</v>
      </c>
      <c r="E558" s="4" t="s">
        <v>6</v>
      </c>
      <c r="F558" s="4" t="s">
        <v>7</v>
      </c>
      <c r="G558" s="4" t="s">
        <v>8</v>
      </c>
      <c r="H558" s="4" t="s">
        <v>9</v>
      </c>
      <c r="I558" s="4" t="s">
        <v>10</v>
      </c>
      <c r="J558" s="4" t="s">
        <v>11</v>
      </c>
    </row>
    <row r="559">
      <c r="A559" s="3" t="s">
        <v>12</v>
      </c>
      <c r="B559" s="3">
        <v>1137.78</v>
      </c>
      <c r="C559" s="3">
        <v>53.26</v>
      </c>
      <c r="D559" s="3">
        <v>361.99</v>
      </c>
      <c r="E559" s="3">
        <v>11.34</v>
      </c>
      <c r="F559" s="3">
        <v>832.22</v>
      </c>
      <c r="G559" s="3"/>
      <c r="H559" s="3">
        <v>637.1</v>
      </c>
      <c r="I559" s="3">
        <v>0.47</v>
      </c>
      <c r="J559" s="3">
        <v>0.47</v>
      </c>
    </row>
    <row r="560">
      <c r="A560" s="3" t="s">
        <v>13</v>
      </c>
      <c r="B560" s="3">
        <v>4378.78</v>
      </c>
      <c r="C560" s="3">
        <v>249.92</v>
      </c>
      <c r="D560" s="3">
        <v>272.84</v>
      </c>
      <c r="E560" s="3">
        <v>249.92</v>
      </c>
      <c r="F560" s="3">
        <v>2025.4</v>
      </c>
      <c r="G560" s="3">
        <v>863.53</v>
      </c>
      <c r="H560" s="3">
        <v>1824.8</v>
      </c>
      <c r="I560" s="3">
        <v>238.83</v>
      </c>
      <c r="J560" s="3">
        <v>1.42</v>
      </c>
    </row>
    <row r="561">
      <c r="A561" s="3" t="s">
        <v>14</v>
      </c>
      <c r="B561" s="5">
        <f t="shared" ref="B561:F561" si="86">(B560-B559)/B559</f>
        <v>2.848529593</v>
      </c>
      <c r="C561" s="5">
        <f t="shared" si="86"/>
        <v>3.692452122</v>
      </c>
      <c r="D561" s="5">
        <f t="shared" si="86"/>
        <v>-0.2462775215</v>
      </c>
      <c r="E561" s="5">
        <f t="shared" si="86"/>
        <v>21.03880071</v>
      </c>
      <c r="F561" s="5">
        <f t="shared" si="86"/>
        <v>1.433731465</v>
      </c>
      <c r="G561" s="5"/>
      <c r="H561" s="5">
        <f t="shared" ref="H561:J561" si="87">(H560-H559)/H559</f>
        <v>1.864228536</v>
      </c>
      <c r="I561" s="5">
        <f t="shared" si="87"/>
        <v>507.1489362</v>
      </c>
      <c r="J561" s="5">
        <f t="shared" si="87"/>
        <v>2.021276596</v>
      </c>
    </row>
    <row r="564">
      <c r="A564" s="2" t="s">
        <v>67</v>
      </c>
    </row>
    <row r="566" ht="57.75" customHeight="1">
      <c r="A566" s="3" t="s">
        <v>2</v>
      </c>
      <c r="B566" s="4" t="s">
        <v>3</v>
      </c>
      <c r="C566" s="4" t="s">
        <v>4</v>
      </c>
      <c r="D566" s="4" t="s">
        <v>5</v>
      </c>
      <c r="E566" s="4" t="s">
        <v>6</v>
      </c>
      <c r="F566" s="4" t="s">
        <v>7</v>
      </c>
      <c r="G566" s="4" t="s">
        <v>8</v>
      </c>
      <c r="H566" s="4" t="s">
        <v>9</v>
      </c>
      <c r="I566" s="4" t="s">
        <v>10</v>
      </c>
      <c r="J566" s="4" t="s">
        <v>11</v>
      </c>
    </row>
    <row r="567">
      <c r="A567" s="3" t="s">
        <v>12</v>
      </c>
      <c r="B567" s="3">
        <v>52.91</v>
      </c>
      <c r="C567" s="3">
        <v>9.79</v>
      </c>
      <c r="D567" s="3">
        <v>27.65</v>
      </c>
      <c r="E567" s="3">
        <v>5.91</v>
      </c>
      <c r="F567" s="3">
        <v>60.24</v>
      </c>
      <c r="G567" s="3"/>
      <c r="H567" s="3">
        <v>2502.06</v>
      </c>
      <c r="I567" s="3">
        <v>7.85</v>
      </c>
      <c r="J567" s="3">
        <v>0.74</v>
      </c>
    </row>
    <row r="568">
      <c r="A568" s="3" t="s">
        <v>13</v>
      </c>
      <c r="B568" s="3">
        <v>6120.54</v>
      </c>
      <c r="C568" s="3">
        <v>885.9</v>
      </c>
      <c r="D568" s="3">
        <v>474.99</v>
      </c>
      <c r="E568" s="3">
        <v>885.9</v>
      </c>
      <c r="F568" s="3">
        <v>2230.91</v>
      </c>
      <c r="G568" s="3">
        <v>531.03</v>
      </c>
      <c r="H568" s="3">
        <v>1947.81</v>
      </c>
      <c r="I568" s="3">
        <v>412.44</v>
      </c>
      <c r="J568" s="3">
        <v>2.49</v>
      </c>
    </row>
    <row r="569">
      <c r="A569" s="3" t="s">
        <v>14</v>
      </c>
      <c r="B569" s="5">
        <f t="shared" ref="B569:F569" si="88">(B568-B567)/B567</f>
        <v>114.6783217</v>
      </c>
      <c r="C569" s="5">
        <f t="shared" si="88"/>
        <v>89.49029622</v>
      </c>
      <c r="D569" s="5">
        <f t="shared" si="88"/>
        <v>16.17866184</v>
      </c>
      <c r="E569" s="5">
        <f t="shared" si="88"/>
        <v>148.8984772</v>
      </c>
      <c r="F569" s="5">
        <f t="shared" si="88"/>
        <v>36.03369854</v>
      </c>
      <c r="G569" s="5"/>
      <c r="H569" s="5">
        <f t="shared" ref="H569:J569" si="89">(H568-H567)/H567</f>
        <v>-0.2215174696</v>
      </c>
      <c r="I569" s="5">
        <f t="shared" si="89"/>
        <v>51.54012739</v>
      </c>
      <c r="J569" s="5">
        <f t="shared" si="89"/>
        <v>2.364864865</v>
      </c>
    </row>
    <row r="573">
      <c r="A573" s="2" t="s">
        <v>68</v>
      </c>
    </row>
    <row r="575" ht="57.75" customHeight="1">
      <c r="A575" s="3" t="s">
        <v>2</v>
      </c>
      <c r="B575" s="4" t="s">
        <v>3</v>
      </c>
      <c r="C575" s="4" t="s">
        <v>4</v>
      </c>
      <c r="D575" s="4" t="s">
        <v>5</v>
      </c>
      <c r="E575" s="4" t="s">
        <v>6</v>
      </c>
      <c r="F575" s="4" t="s">
        <v>7</v>
      </c>
      <c r="G575" s="4" t="s">
        <v>8</v>
      </c>
      <c r="H575" s="4" t="s">
        <v>9</v>
      </c>
      <c r="I575" s="4" t="s">
        <v>10</v>
      </c>
      <c r="J575" s="4" t="s">
        <v>11</v>
      </c>
    </row>
    <row r="576">
      <c r="A576" s="3" t="s">
        <v>12</v>
      </c>
      <c r="B576" s="3">
        <v>1225.8</v>
      </c>
      <c r="C576" s="3">
        <v>49.22</v>
      </c>
      <c r="D576" s="3">
        <v>965.76</v>
      </c>
      <c r="E576" s="3">
        <v>59.69</v>
      </c>
      <c r="F576" s="3">
        <v>540.16</v>
      </c>
      <c r="G576" s="3"/>
      <c r="H576" s="3">
        <v>1164.81</v>
      </c>
      <c r="I576" s="3">
        <v>117.65</v>
      </c>
      <c r="J576" s="3">
        <v>2.69</v>
      </c>
    </row>
    <row r="577">
      <c r="A577" s="3" t="s">
        <v>13</v>
      </c>
      <c r="B577" s="3">
        <v>5025.57</v>
      </c>
      <c r="C577" s="3">
        <v>204.21</v>
      </c>
      <c r="D577" s="3">
        <v>338.93</v>
      </c>
      <c r="E577" s="3">
        <v>204.21</v>
      </c>
      <c r="F577" s="3">
        <v>1804.95</v>
      </c>
      <c r="G577" s="3">
        <v>500.85</v>
      </c>
      <c r="H577" s="3">
        <v>1453.41</v>
      </c>
      <c r="I577" s="3">
        <v>280.28</v>
      </c>
      <c r="J577" s="3">
        <v>3.1</v>
      </c>
    </row>
    <row r="578">
      <c r="A578" s="3" t="s">
        <v>14</v>
      </c>
      <c r="B578" s="5">
        <f t="shared" ref="B578:F578" si="90">(B577-B576)/B576</f>
        <v>3.099828683</v>
      </c>
      <c r="C578" s="5">
        <f t="shared" si="90"/>
        <v>3.148923202</v>
      </c>
      <c r="D578" s="5">
        <f t="shared" si="90"/>
        <v>-0.6490535951</v>
      </c>
      <c r="E578" s="5">
        <f t="shared" si="90"/>
        <v>2.421176076</v>
      </c>
      <c r="F578" s="5">
        <f t="shared" si="90"/>
        <v>2.341509923</v>
      </c>
      <c r="G578" s="5"/>
      <c r="H578" s="5">
        <f t="shared" ref="H578:J578" si="91">(H577-H576)/H576</f>
        <v>0.24776573</v>
      </c>
      <c r="I578" s="5">
        <f t="shared" si="91"/>
        <v>1.382320442</v>
      </c>
      <c r="J578" s="5">
        <f t="shared" si="91"/>
        <v>0.1524163569</v>
      </c>
    </row>
    <row r="584">
      <c r="A584" s="2" t="s">
        <v>69</v>
      </c>
    </row>
    <row r="586" ht="57.75" customHeight="1">
      <c r="A586" s="3" t="s">
        <v>2</v>
      </c>
      <c r="B586" s="4" t="s">
        <v>3</v>
      </c>
      <c r="C586" s="4" t="s">
        <v>4</v>
      </c>
      <c r="D586" s="4" t="s">
        <v>5</v>
      </c>
      <c r="E586" s="4" t="s">
        <v>6</v>
      </c>
      <c r="F586" s="4" t="s">
        <v>7</v>
      </c>
      <c r="G586" s="4" t="s">
        <v>8</v>
      </c>
      <c r="H586" s="4" t="s">
        <v>9</v>
      </c>
      <c r="I586" s="4" t="s">
        <v>10</v>
      </c>
      <c r="J586" s="4" t="s">
        <v>11</v>
      </c>
    </row>
    <row r="587">
      <c r="A587" s="3" t="s">
        <v>12</v>
      </c>
      <c r="B587" s="3">
        <v>1378.8</v>
      </c>
      <c r="C587" s="3">
        <v>46.56</v>
      </c>
      <c r="D587" s="3">
        <v>1471.1</v>
      </c>
      <c r="E587" s="3">
        <v>58.75</v>
      </c>
      <c r="F587" s="3">
        <v>64.68</v>
      </c>
      <c r="G587" s="3"/>
      <c r="H587" s="3">
        <v>1805.49</v>
      </c>
      <c r="I587" s="3">
        <v>141.23</v>
      </c>
      <c r="J587" s="3">
        <v>2.5</v>
      </c>
    </row>
    <row r="588">
      <c r="A588" s="3" t="s">
        <v>13</v>
      </c>
      <c r="B588" s="3">
        <v>2407.39</v>
      </c>
      <c r="C588" s="3">
        <v>240.94</v>
      </c>
      <c r="D588" s="3">
        <v>310.27</v>
      </c>
      <c r="E588" s="3">
        <v>240.94</v>
      </c>
      <c r="F588" s="3">
        <v>1462.04</v>
      </c>
      <c r="G588" s="3">
        <v>391.69</v>
      </c>
      <c r="H588" s="3">
        <v>1282.57</v>
      </c>
      <c r="I588" s="3">
        <v>264.2</v>
      </c>
      <c r="J588" s="3">
        <v>2.3</v>
      </c>
    </row>
    <row r="589">
      <c r="A589" s="3" t="s">
        <v>14</v>
      </c>
      <c r="B589" s="5">
        <f t="shared" ref="B589:F589" si="92">(B588-B587)/B587</f>
        <v>0.7460037714</v>
      </c>
      <c r="C589" s="5">
        <f t="shared" si="92"/>
        <v>4.174828179</v>
      </c>
      <c r="D589" s="5">
        <f t="shared" si="92"/>
        <v>-0.7890897968</v>
      </c>
      <c r="E589" s="5">
        <f t="shared" si="92"/>
        <v>3.101106383</v>
      </c>
      <c r="F589" s="5">
        <f t="shared" si="92"/>
        <v>21.60420532</v>
      </c>
      <c r="G589" s="5"/>
      <c r="H589" s="5">
        <f t="shared" ref="H589:J589" si="93">(H588-H587)/H587</f>
        <v>-0.2896277465</v>
      </c>
      <c r="I589" s="5">
        <f t="shared" si="93"/>
        <v>0.8707073568</v>
      </c>
      <c r="J589" s="5">
        <f t="shared" si="93"/>
        <v>-0.08</v>
      </c>
    </row>
    <row r="596">
      <c r="A596" s="2" t="s">
        <v>70</v>
      </c>
    </row>
    <row r="598" ht="57.75" customHeight="1">
      <c r="A598" s="3" t="s">
        <v>2</v>
      </c>
      <c r="B598" s="4" t="s">
        <v>3</v>
      </c>
      <c r="C598" s="4" t="s">
        <v>4</v>
      </c>
      <c r="D598" s="4" t="s">
        <v>5</v>
      </c>
      <c r="E598" s="4" t="s">
        <v>6</v>
      </c>
      <c r="F598" s="4" t="s">
        <v>7</v>
      </c>
      <c r="G598" s="4" t="s">
        <v>8</v>
      </c>
      <c r="H598" s="4" t="s">
        <v>9</v>
      </c>
      <c r="I598" s="4" t="s">
        <v>10</v>
      </c>
      <c r="J598" s="4" t="s">
        <v>11</v>
      </c>
    </row>
    <row r="599">
      <c r="A599" s="3" t="s">
        <v>12</v>
      </c>
      <c r="B599" s="3">
        <v>3086.51</v>
      </c>
      <c r="C599" s="3">
        <v>156.74</v>
      </c>
      <c r="D599" s="3">
        <v>2803.1</v>
      </c>
      <c r="E599" s="3">
        <v>232.87</v>
      </c>
      <c r="F599" s="3">
        <v>356.54</v>
      </c>
      <c r="G599" s="3"/>
      <c r="H599" s="3">
        <v>1799.22</v>
      </c>
      <c r="I599" s="3">
        <v>1113.88</v>
      </c>
      <c r="J599" s="3">
        <v>6.29</v>
      </c>
    </row>
    <row r="600">
      <c r="A600" s="3" t="s">
        <v>13</v>
      </c>
      <c r="B600" s="3">
        <v>4922.75</v>
      </c>
      <c r="C600" s="3">
        <v>469.65</v>
      </c>
      <c r="D600" s="3">
        <v>381.77</v>
      </c>
      <c r="E600" s="3">
        <v>469.65</v>
      </c>
      <c r="F600" s="3">
        <v>2159.42</v>
      </c>
      <c r="G600" s="3">
        <v>452.05</v>
      </c>
      <c r="H600" s="3">
        <v>1792.87</v>
      </c>
      <c r="I600" s="3">
        <v>331.73</v>
      </c>
      <c r="J600" s="3">
        <v>3.6</v>
      </c>
    </row>
    <row r="601">
      <c r="A601" s="3" t="s">
        <v>14</v>
      </c>
      <c r="B601" s="5">
        <f t="shared" ref="B601:F601" si="94">(B600-B599)/B599</f>
        <v>0.5949243644</v>
      </c>
      <c r="C601" s="5">
        <f t="shared" si="94"/>
        <v>1.996363404</v>
      </c>
      <c r="D601" s="5">
        <f t="shared" si="94"/>
        <v>-0.8638043595</v>
      </c>
      <c r="E601" s="5">
        <f t="shared" si="94"/>
        <v>1.016790484</v>
      </c>
      <c r="F601" s="5">
        <f t="shared" si="94"/>
        <v>5.05659954</v>
      </c>
      <c r="G601" s="5"/>
      <c r="H601" s="5">
        <f t="shared" ref="H601:J601" si="95">(H600-H599)/H599</f>
        <v>-0.003529307144</v>
      </c>
      <c r="I601" s="5">
        <f t="shared" si="95"/>
        <v>-0.7021851546</v>
      </c>
      <c r="J601" s="5">
        <f t="shared" si="95"/>
        <v>-0.4276629571</v>
      </c>
    </row>
    <row r="607">
      <c r="A607" s="2" t="s">
        <v>71</v>
      </c>
    </row>
    <row r="609" ht="57.75" customHeight="1">
      <c r="A609" s="3" t="s">
        <v>2</v>
      </c>
      <c r="B609" s="4" t="s">
        <v>3</v>
      </c>
      <c r="C609" s="4" t="s">
        <v>4</v>
      </c>
      <c r="D609" s="4" t="s">
        <v>5</v>
      </c>
      <c r="E609" s="4" t="s">
        <v>6</v>
      </c>
      <c r="F609" s="4" t="s">
        <v>7</v>
      </c>
      <c r="G609" s="4" t="s">
        <v>8</v>
      </c>
      <c r="H609" s="4" t="s">
        <v>9</v>
      </c>
      <c r="I609" s="4" t="s">
        <v>10</v>
      </c>
      <c r="J609" s="4" t="s">
        <v>11</v>
      </c>
    </row>
    <row r="610">
      <c r="A610" s="3" t="s">
        <v>12</v>
      </c>
      <c r="B610" s="3">
        <v>2152.91</v>
      </c>
      <c r="C610" s="3">
        <v>94.59</v>
      </c>
      <c r="D610" s="3">
        <v>2872.74</v>
      </c>
      <c r="E610" s="3">
        <v>240.01</v>
      </c>
      <c r="F610" s="3">
        <v>2768.02</v>
      </c>
      <c r="G610" s="3"/>
      <c r="H610" s="3">
        <v>2794.26</v>
      </c>
      <c r="I610" s="3">
        <v>178.08</v>
      </c>
      <c r="J610" s="3"/>
    </row>
    <row r="611">
      <c r="A611" s="3" t="s">
        <v>13</v>
      </c>
      <c r="B611" s="3">
        <v>2537.15</v>
      </c>
      <c r="C611" s="3">
        <v>262.85</v>
      </c>
      <c r="D611" s="3">
        <v>330.68</v>
      </c>
      <c r="E611" s="3">
        <v>262.85</v>
      </c>
      <c r="F611" s="3">
        <v>1662.91</v>
      </c>
      <c r="G611" s="3">
        <v>711.23</v>
      </c>
      <c r="H611" s="3">
        <v>1598.83</v>
      </c>
      <c r="I611" s="3">
        <v>297.14</v>
      </c>
      <c r="J611" s="3"/>
    </row>
    <row r="612">
      <c r="A612" s="3" t="s">
        <v>14</v>
      </c>
      <c r="B612" s="5">
        <f t="shared" ref="B612:F612" si="96">(B611-B610)/B610</f>
        <v>0.1784747156</v>
      </c>
      <c r="C612" s="5">
        <f t="shared" si="96"/>
        <v>1.778834972</v>
      </c>
      <c r="D612" s="5">
        <f t="shared" si="96"/>
        <v>-0.8848903834</v>
      </c>
      <c r="E612" s="5">
        <f t="shared" si="96"/>
        <v>0.09516270155</v>
      </c>
      <c r="F612" s="5">
        <f t="shared" si="96"/>
        <v>-0.3992420575</v>
      </c>
      <c r="G612" s="5"/>
      <c r="H612" s="5">
        <f t="shared" ref="H612:I612" si="97">(H611-H610)/H610</f>
        <v>-0.4278163091</v>
      </c>
      <c r="I612" s="5">
        <f t="shared" si="97"/>
        <v>0.6685759209</v>
      </c>
      <c r="J612" s="5"/>
    </row>
    <row r="618">
      <c r="A618" s="2" t="s">
        <v>72</v>
      </c>
    </row>
    <row r="620" ht="57.75" customHeight="1">
      <c r="A620" s="3" t="s">
        <v>2</v>
      </c>
      <c r="B620" s="4" t="s">
        <v>3</v>
      </c>
      <c r="C620" s="4" t="s">
        <v>4</v>
      </c>
      <c r="D620" s="4" t="s">
        <v>5</v>
      </c>
      <c r="E620" s="4" t="s">
        <v>6</v>
      </c>
      <c r="F620" s="4" t="s">
        <v>7</v>
      </c>
      <c r="G620" s="4" t="s">
        <v>8</v>
      </c>
      <c r="H620" s="4" t="s">
        <v>9</v>
      </c>
      <c r="I620" s="4" t="s">
        <v>10</v>
      </c>
      <c r="J620" s="4" t="s">
        <v>11</v>
      </c>
    </row>
    <row r="621">
      <c r="A621" s="3" t="s">
        <v>12</v>
      </c>
      <c r="B621" s="3">
        <v>1109.06</v>
      </c>
      <c r="C621" s="3">
        <v>97.32</v>
      </c>
      <c r="D621" s="3">
        <v>1170.56</v>
      </c>
      <c r="E621" s="3">
        <v>93.98</v>
      </c>
      <c r="F621" s="3">
        <v>811.21</v>
      </c>
      <c r="G621" s="3"/>
      <c r="H621" s="3">
        <v>1655.94</v>
      </c>
      <c r="I621" s="3">
        <v>188.21</v>
      </c>
      <c r="J621" s="3">
        <v>0.85</v>
      </c>
    </row>
    <row r="622">
      <c r="A622" s="3" t="s">
        <v>13</v>
      </c>
      <c r="B622" s="3">
        <v>3164.07</v>
      </c>
      <c r="C622" s="3">
        <v>183.5</v>
      </c>
      <c r="D622" s="3">
        <v>324.43</v>
      </c>
      <c r="E622" s="3">
        <v>183.5</v>
      </c>
      <c r="F622" s="3">
        <v>1791.83</v>
      </c>
      <c r="G622" s="3">
        <v>2330.6</v>
      </c>
      <c r="H622" s="3">
        <v>1699.27</v>
      </c>
      <c r="I622" s="3">
        <v>283.45</v>
      </c>
      <c r="J622" s="3">
        <v>2.55</v>
      </c>
    </row>
    <row r="623">
      <c r="A623" s="3" t="s">
        <v>14</v>
      </c>
      <c r="B623" s="5">
        <f t="shared" ref="B623:F623" si="98">(B622-B621)/B621</f>
        <v>1.852929508</v>
      </c>
      <c r="C623" s="5">
        <f t="shared" si="98"/>
        <v>0.8855322647</v>
      </c>
      <c r="D623" s="5">
        <f t="shared" si="98"/>
        <v>-0.7228420585</v>
      </c>
      <c r="E623" s="5">
        <f t="shared" si="98"/>
        <v>0.9525430943</v>
      </c>
      <c r="F623" s="5">
        <f t="shared" si="98"/>
        <v>1.208836183</v>
      </c>
      <c r="G623" s="5"/>
      <c r="H623" s="5">
        <f t="shared" ref="H623:J623" si="99">(H622-H621)/H621</f>
        <v>0.026166407</v>
      </c>
      <c r="I623" s="5">
        <f t="shared" si="99"/>
        <v>0.5060304978</v>
      </c>
      <c r="J623" s="5">
        <f t="shared" si="99"/>
        <v>2</v>
      </c>
    </row>
    <row r="628">
      <c r="A628" s="2" t="s">
        <v>73</v>
      </c>
    </row>
    <row r="630" ht="57.75" customHeight="1">
      <c r="A630" s="3" t="s">
        <v>2</v>
      </c>
      <c r="B630" s="4" t="s">
        <v>3</v>
      </c>
      <c r="C630" s="4" t="s">
        <v>4</v>
      </c>
      <c r="D630" s="4" t="s">
        <v>5</v>
      </c>
      <c r="E630" s="4" t="s">
        <v>6</v>
      </c>
      <c r="F630" s="4" t="s">
        <v>7</v>
      </c>
      <c r="G630" s="4" t="s">
        <v>8</v>
      </c>
      <c r="H630" s="4" t="s">
        <v>9</v>
      </c>
      <c r="I630" s="4" t="s">
        <v>10</v>
      </c>
      <c r="J630" s="4" t="s">
        <v>11</v>
      </c>
    </row>
    <row r="631">
      <c r="A631" s="3" t="s">
        <v>12</v>
      </c>
      <c r="B631" s="3">
        <v>2329.53</v>
      </c>
      <c r="C631" s="3">
        <v>107.9</v>
      </c>
      <c r="D631" s="3">
        <v>3049.96</v>
      </c>
      <c r="E631" s="3">
        <v>215.71</v>
      </c>
      <c r="F631" s="3">
        <v>4210.3</v>
      </c>
      <c r="G631" s="3"/>
      <c r="H631" s="3">
        <v>1317.89</v>
      </c>
      <c r="I631" s="3">
        <v>211.22</v>
      </c>
      <c r="J631" s="3">
        <v>0.85</v>
      </c>
    </row>
    <row r="632">
      <c r="A632" s="3" t="s">
        <v>13</v>
      </c>
      <c r="B632" s="3">
        <v>3020.17</v>
      </c>
      <c r="C632" s="3">
        <v>159.55</v>
      </c>
      <c r="D632" s="3">
        <v>342.16</v>
      </c>
      <c r="E632" s="3">
        <v>159.55</v>
      </c>
      <c r="F632" s="3">
        <v>1905.9</v>
      </c>
      <c r="G632" s="3">
        <v>661.18</v>
      </c>
      <c r="H632" s="3">
        <v>1705.39</v>
      </c>
      <c r="I632" s="3">
        <v>299.37</v>
      </c>
      <c r="J632" s="3">
        <v>2.43</v>
      </c>
    </row>
    <row r="633">
      <c r="A633" s="3" t="s">
        <v>14</v>
      </c>
      <c r="B633" s="5">
        <f t="shared" ref="B633:F633" si="100">(B632-B631)/B631</f>
        <v>0.2964718205</v>
      </c>
      <c r="C633" s="5">
        <f t="shared" si="100"/>
        <v>0.4786839666</v>
      </c>
      <c r="D633" s="5">
        <f t="shared" si="100"/>
        <v>-0.8878149222</v>
      </c>
      <c r="E633" s="5">
        <f t="shared" si="100"/>
        <v>-0.2603495434</v>
      </c>
      <c r="F633" s="5">
        <f t="shared" si="100"/>
        <v>-0.5473244187</v>
      </c>
      <c r="G633" s="5"/>
      <c r="H633" s="5">
        <f t="shared" ref="H633:J633" si="101">(H632-H631)/H631</f>
        <v>0.2940306095</v>
      </c>
      <c r="I633" s="5">
        <f t="shared" si="101"/>
        <v>0.4173373734</v>
      </c>
      <c r="J633" s="5">
        <f t="shared" si="101"/>
        <v>1.858823529</v>
      </c>
    </row>
    <row r="640">
      <c r="A640" s="2" t="s">
        <v>74</v>
      </c>
    </row>
    <row r="642" ht="57.75" customHeight="1">
      <c r="A642" s="3" t="s">
        <v>2</v>
      </c>
      <c r="B642" s="4" t="s">
        <v>3</v>
      </c>
      <c r="C642" s="4" t="s">
        <v>4</v>
      </c>
      <c r="D642" s="4" t="s">
        <v>5</v>
      </c>
      <c r="E642" s="4" t="s">
        <v>6</v>
      </c>
      <c r="F642" s="4" t="s">
        <v>7</v>
      </c>
      <c r="G642" s="4" t="s">
        <v>8</v>
      </c>
      <c r="H642" s="4" t="s">
        <v>9</v>
      </c>
      <c r="I642" s="4" t="s">
        <v>10</v>
      </c>
      <c r="J642" s="4" t="s">
        <v>11</v>
      </c>
    </row>
    <row r="643">
      <c r="A643" s="3" t="s">
        <v>12</v>
      </c>
      <c r="B643" s="3">
        <v>2489.65</v>
      </c>
      <c r="C643" s="3">
        <v>59.87</v>
      </c>
      <c r="D643" s="3">
        <v>3492.38</v>
      </c>
      <c r="E643" s="3">
        <v>57.81</v>
      </c>
      <c r="F643" s="3">
        <v>499.05</v>
      </c>
      <c r="G643" s="3"/>
      <c r="H643" s="3">
        <v>1018.72</v>
      </c>
      <c r="I643" s="3">
        <v>137.24</v>
      </c>
      <c r="J643" s="3"/>
    </row>
    <row r="644">
      <c r="A644" s="3" t="s">
        <v>13</v>
      </c>
      <c r="B644" s="3">
        <v>3039.91</v>
      </c>
      <c r="C644" s="3">
        <v>285.25</v>
      </c>
      <c r="D644" s="3">
        <v>316.88</v>
      </c>
      <c r="E644" s="3">
        <v>285.25</v>
      </c>
      <c r="F644" s="3">
        <v>1446.53</v>
      </c>
      <c r="G644" s="3">
        <v>703.55</v>
      </c>
      <c r="H644" s="3">
        <v>1292.02</v>
      </c>
      <c r="I644" s="3">
        <v>267.07</v>
      </c>
      <c r="J644" s="3">
        <v>1.07</v>
      </c>
    </row>
    <row r="645">
      <c r="A645" s="3" t="s">
        <v>14</v>
      </c>
      <c r="B645" s="5">
        <f t="shared" ref="B645:F645" si="102">(B644-B643)/B643</f>
        <v>0.2210190187</v>
      </c>
      <c r="C645" s="5">
        <f t="shared" si="102"/>
        <v>3.764489728</v>
      </c>
      <c r="D645" s="5">
        <f t="shared" si="102"/>
        <v>-0.9092653148</v>
      </c>
      <c r="E645" s="5">
        <f t="shared" si="102"/>
        <v>3.934267428</v>
      </c>
      <c r="F645" s="5">
        <f t="shared" si="102"/>
        <v>1.898567278</v>
      </c>
      <c r="G645" s="5"/>
      <c r="H645" s="5">
        <f t="shared" ref="H645:I645" si="103">(H644-H643)/H643</f>
        <v>0.2682778389</v>
      </c>
      <c r="I645" s="5">
        <f t="shared" si="103"/>
        <v>0.946006995</v>
      </c>
      <c r="J645" s="5"/>
    </row>
    <row r="650">
      <c r="A650" s="2" t="s">
        <v>75</v>
      </c>
    </row>
    <row r="652" ht="57.75" customHeight="1">
      <c r="A652" s="3" t="s">
        <v>2</v>
      </c>
      <c r="B652" s="4" t="s">
        <v>3</v>
      </c>
      <c r="C652" s="4" t="s">
        <v>4</v>
      </c>
      <c r="D652" s="4" t="s">
        <v>5</v>
      </c>
      <c r="E652" s="4" t="s">
        <v>6</v>
      </c>
      <c r="F652" s="4" t="s">
        <v>7</v>
      </c>
      <c r="G652" s="4" t="s">
        <v>8</v>
      </c>
      <c r="H652" s="4" t="s">
        <v>9</v>
      </c>
      <c r="I652" s="4" t="s">
        <v>10</v>
      </c>
      <c r="J652" s="4" t="s">
        <v>11</v>
      </c>
    </row>
    <row r="653">
      <c r="A653" s="3" t="s">
        <v>12</v>
      </c>
      <c r="B653" s="3">
        <v>5160.89</v>
      </c>
      <c r="C653" s="3">
        <v>48.31</v>
      </c>
      <c r="D653" s="3">
        <v>1246.58</v>
      </c>
      <c r="E653" s="3">
        <v>100.08</v>
      </c>
      <c r="F653" s="3">
        <v>837.8</v>
      </c>
      <c r="G653" s="3"/>
      <c r="H653" s="3">
        <v>3478.86</v>
      </c>
      <c r="I653" s="3">
        <v>161.13</v>
      </c>
      <c r="J653" s="3"/>
    </row>
    <row r="654">
      <c r="A654" s="3" t="s">
        <v>13</v>
      </c>
      <c r="B654" s="3">
        <v>3114.08</v>
      </c>
      <c r="C654" s="3">
        <v>247.28</v>
      </c>
      <c r="D654" s="3">
        <v>287.47</v>
      </c>
      <c r="E654" s="3">
        <v>247.28</v>
      </c>
      <c r="F654" s="3">
        <v>1583.17</v>
      </c>
      <c r="G654" s="3">
        <v>319.03</v>
      </c>
      <c r="H654" s="3">
        <v>1430.09</v>
      </c>
      <c r="I654" s="3">
        <v>248.74</v>
      </c>
      <c r="J654" s="3">
        <v>2.38</v>
      </c>
    </row>
    <row r="655">
      <c r="A655" s="3" t="s">
        <v>14</v>
      </c>
      <c r="B655" s="5">
        <f t="shared" ref="B655:F655" si="104">(B654-B653)/B653</f>
        <v>-0.3966001988</v>
      </c>
      <c r="C655" s="5">
        <f t="shared" si="104"/>
        <v>4.118608984</v>
      </c>
      <c r="D655" s="5">
        <f t="shared" si="104"/>
        <v>-0.7693930594</v>
      </c>
      <c r="E655" s="5">
        <f t="shared" si="104"/>
        <v>1.470823341</v>
      </c>
      <c r="F655" s="5">
        <f t="shared" si="104"/>
        <v>0.8896753402</v>
      </c>
      <c r="G655" s="5"/>
      <c r="H655" s="5">
        <f t="shared" ref="H655:I655" si="105">(H654-H653)/H653</f>
        <v>-0.5889199335</v>
      </c>
      <c r="I655" s="5">
        <f t="shared" si="105"/>
        <v>0.5437224601</v>
      </c>
      <c r="J655" s="5"/>
    </row>
    <row r="661">
      <c r="A661" s="2" t="s">
        <v>76</v>
      </c>
    </row>
    <row r="663" ht="57.75" customHeight="1">
      <c r="A663" s="3" t="s">
        <v>2</v>
      </c>
      <c r="B663" s="4" t="s">
        <v>3</v>
      </c>
      <c r="C663" s="4" t="s">
        <v>4</v>
      </c>
      <c r="D663" s="4" t="s">
        <v>5</v>
      </c>
      <c r="E663" s="4" t="s">
        <v>6</v>
      </c>
      <c r="F663" s="4" t="s">
        <v>7</v>
      </c>
      <c r="G663" s="4" t="s">
        <v>8</v>
      </c>
      <c r="H663" s="4" t="s">
        <v>9</v>
      </c>
      <c r="I663" s="4" t="s">
        <v>10</v>
      </c>
      <c r="J663" s="4" t="s">
        <v>11</v>
      </c>
    </row>
    <row r="664">
      <c r="A664" s="3" t="s">
        <v>12</v>
      </c>
      <c r="B664" s="3"/>
      <c r="C664" s="3"/>
      <c r="D664" s="3"/>
      <c r="E664" s="3">
        <v>335.58</v>
      </c>
      <c r="F664" s="3"/>
      <c r="G664" s="3"/>
      <c r="H664" s="3"/>
      <c r="I664" s="3"/>
      <c r="J664" s="3"/>
    </row>
    <row r="665">
      <c r="A665" s="3" t="s">
        <v>13</v>
      </c>
      <c r="B665" s="3"/>
      <c r="C665" s="3">
        <v>360.58</v>
      </c>
      <c r="D665" s="3"/>
      <c r="E665" s="3">
        <v>360.58</v>
      </c>
      <c r="F665" s="3"/>
      <c r="G665" s="3"/>
      <c r="H665" s="3">
        <v>1758.86</v>
      </c>
      <c r="I665" s="3">
        <v>386.25</v>
      </c>
      <c r="J665" s="3"/>
    </row>
    <row r="666">
      <c r="A666" s="3" t="s">
        <v>14</v>
      </c>
      <c r="B666" s="5"/>
      <c r="C666" s="5"/>
      <c r="D666" s="5"/>
      <c r="E666" s="5">
        <f>(E665-E664)/E664</f>
        <v>0.07449788426</v>
      </c>
      <c r="F666" s="5"/>
      <c r="G666" s="5"/>
      <c r="H666" s="5"/>
      <c r="I666" s="5"/>
      <c r="J666" s="5"/>
    </row>
    <row r="673">
      <c r="A673" s="2" t="s">
        <v>77</v>
      </c>
    </row>
    <row r="675" ht="57.75" customHeight="1">
      <c r="A675" s="3" t="s">
        <v>2</v>
      </c>
      <c r="B675" s="4" t="s">
        <v>3</v>
      </c>
      <c r="C675" s="4" t="s">
        <v>4</v>
      </c>
      <c r="D675" s="4" t="s">
        <v>5</v>
      </c>
      <c r="E675" s="4" t="s">
        <v>6</v>
      </c>
      <c r="F675" s="4" t="s">
        <v>7</v>
      </c>
      <c r="G675" s="4" t="s">
        <v>8</v>
      </c>
      <c r="H675" s="4" t="s">
        <v>9</v>
      </c>
      <c r="I675" s="4" t="s">
        <v>10</v>
      </c>
      <c r="J675" s="4" t="s">
        <v>11</v>
      </c>
    </row>
    <row r="676">
      <c r="A676" s="3" t="s">
        <v>12</v>
      </c>
      <c r="B676" s="3">
        <v>52.91</v>
      </c>
      <c r="C676" s="3">
        <v>5.51</v>
      </c>
      <c r="D676" s="3">
        <v>27.65</v>
      </c>
      <c r="E676" s="3">
        <v>0.07</v>
      </c>
      <c r="F676" s="3">
        <v>45.93</v>
      </c>
      <c r="G676" s="3">
        <v>630.0</v>
      </c>
      <c r="H676" s="3">
        <v>30.43</v>
      </c>
      <c r="I676" s="3">
        <v>7.85</v>
      </c>
      <c r="J676" s="3">
        <v>0.45</v>
      </c>
    </row>
    <row r="677">
      <c r="A677" s="3" t="s">
        <v>13</v>
      </c>
      <c r="B677" s="3"/>
      <c r="C677" s="3"/>
      <c r="D677" s="3"/>
      <c r="E677" s="3"/>
      <c r="F677" s="3"/>
      <c r="G677" s="3"/>
      <c r="H677" s="3"/>
      <c r="I677" s="3"/>
      <c r="J677" s="3"/>
    </row>
    <row r="678">
      <c r="A678" s="3" t="s">
        <v>14</v>
      </c>
      <c r="B678" s="5">
        <f t="shared" ref="B678:J678" si="106">(B677-B676)/B676</f>
        <v>-1</v>
      </c>
      <c r="C678" s="5">
        <f t="shared" si="106"/>
        <v>-1</v>
      </c>
      <c r="D678" s="5">
        <f t="shared" si="106"/>
        <v>-1</v>
      </c>
      <c r="E678" s="5">
        <f t="shared" si="106"/>
        <v>-1</v>
      </c>
      <c r="F678" s="5">
        <f t="shared" si="106"/>
        <v>-1</v>
      </c>
      <c r="G678" s="5">
        <f t="shared" si="106"/>
        <v>-1</v>
      </c>
      <c r="H678" s="5">
        <f t="shared" si="106"/>
        <v>-1</v>
      </c>
      <c r="I678" s="5">
        <f t="shared" si="106"/>
        <v>-1</v>
      </c>
      <c r="J678" s="5">
        <f t="shared" si="106"/>
        <v>-1</v>
      </c>
    </row>
    <row r="684">
      <c r="A684" s="2" t="s">
        <v>78</v>
      </c>
    </row>
    <row r="686" ht="57.75" customHeight="1">
      <c r="A686" s="3" t="s">
        <v>2</v>
      </c>
      <c r="B686" s="4" t="s">
        <v>3</v>
      </c>
      <c r="C686" s="4" t="s">
        <v>4</v>
      </c>
      <c r="D686" s="4" t="s">
        <v>5</v>
      </c>
      <c r="E686" s="4" t="s">
        <v>6</v>
      </c>
      <c r="F686" s="4" t="s">
        <v>7</v>
      </c>
      <c r="G686" s="4" t="s">
        <v>8</v>
      </c>
      <c r="H686" s="4" t="s">
        <v>9</v>
      </c>
      <c r="I686" s="4" t="s">
        <v>10</v>
      </c>
      <c r="J686" s="4" t="s">
        <v>11</v>
      </c>
    </row>
    <row r="687">
      <c r="A687" s="3" t="s">
        <v>79</v>
      </c>
      <c r="B687" s="3">
        <v>8829.11</v>
      </c>
      <c r="C687" s="3">
        <v>1311.8</v>
      </c>
      <c r="D687" s="3">
        <v>8255.38</v>
      </c>
      <c r="E687" s="3">
        <v>585.12</v>
      </c>
      <c r="F687" s="3">
        <v>14038.53</v>
      </c>
      <c r="G687" s="3">
        <v>13990.56</v>
      </c>
      <c r="H687" s="3">
        <v>15406.44</v>
      </c>
      <c r="I687" s="3">
        <v>2272.88</v>
      </c>
      <c r="J687" s="3">
        <v>2.17</v>
      </c>
    </row>
    <row r="688">
      <c r="A688" s="3" t="s">
        <v>13</v>
      </c>
      <c r="B688" s="3">
        <v>9577.31</v>
      </c>
      <c r="C688" s="3">
        <v>1309.39</v>
      </c>
      <c r="D688" s="3">
        <v>1589.0</v>
      </c>
      <c r="E688" s="3">
        <v>1309.39</v>
      </c>
      <c r="F688" s="3">
        <v>12397.42</v>
      </c>
      <c r="G688" s="3">
        <v>2700.05</v>
      </c>
      <c r="H688" s="3">
        <v>10716.86</v>
      </c>
      <c r="I688" s="3">
        <v>1293.51</v>
      </c>
      <c r="J688" s="3">
        <v>2.75</v>
      </c>
    </row>
    <row r="689">
      <c r="A689" s="3" t="s">
        <v>14</v>
      </c>
      <c r="B689" s="5">
        <f t="shared" ref="B689:J689" si="107">(B688-B687)/B687</f>
        <v>0.08474240325</v>
      </c>
      <c r="C689" s="5">
        <f t="shared" si="107"/>
        <v>-0.0018371703</v>
      </c>
      <c r="D689" s="5">
        <f t="shared" si="107"/>
        <v>-0.80751946</v>
      </c>
      <c r="E689" s="5">
        <f t="shared" si="107"/>
        <v>1.237814465</v>
      </c>
      <c r="F689" s="5">
        <f t="shared" si="107"/>
        <v>-0.1169004162</v>
      </c>
      <c r="G689" s="5">
        <f t="shared" si="107"/>
        <v>-0.8070091547</v>
      </c>
      <c r="H689" s="5">
        <f t="shared" si="107"/>
        <v>-0.3043908911</v>
      </c>
      <c r="I689" s="5">
        <f t="shared" si="107"/>
        <v>-0.4308938439</v>
      </c>
      <c r="J689" s="5">
        <f t="shared" si="107"/>
        <v>0.267281106</v>
      </c>
    </row>
  </sheetData>
  <conditionalFormatting sqref="B11:J11 B21:J21 B32:J32 B43:J43 B53:J53 B62:J62 B73:J73 B84:J84 B96:J96 B109:J109 B119:J119 B132:J132 B145:J145 B156:J156 B166:J166 B178:J178 B190:J190 B202:J202 B214:J214 B226:J226 B239:J239 B251:J251 B264:J264 B276:J276 B287:J287 B299:J299 B312:J312 B324:J324 B332:J332 B343:J343 B352:J352 B364:J364 B375:J375 B384:J384 B393:J393 B402:J402 B412:J412 B423:J423 B433:J433 B443:J443 B453:J453 B462:J462 B471:J471 B480:J480 B490:J490 B500:J500 B510:J510 B520:J520 B531:J531 B540:J540 B550:J550 B561:J561 B569:J569 B578:J578 B589:J589 B601:J601 B612:J612 B623:J623 B633:J633 B645:J645 B655:J655 B666:J666 B678:J678 B689:J689">
    <cfRule type="cellIs" dxfId="0" priority="1" operator="greaterThan">
      <formula>0</formula>
    </cfRule>
  </conditionalFormatting>
  <conditionalFormatting sqref="B11:J11 B21:J21 B32:J32 B43:J43 B53:J53 B62:J62 B73:J73 B84:J84 B96:J96 B109:J109 B119:J119 B132:J132 B145:J145 B156:J156 B166:J166 B178:J178 B190:J190 B202:J202 B214:J214 B226:J226 B239:J239 B251:J251 B264:J264 B276:J276 B287:J287 B299:J299 B312:J312 B324:J324 B332:J332 B343:J343 B352:J352 B364:J364 B375:J375 B384:J384 B393:J393 B402:J402 B412:J412 B423:J423 B433:J433 B443:J443 B453:J453 B462:J462 B471:J471 B480:J480 B490:J490 B500:J500 B510:J510 B520:J520 B531:J531 B540:J540 B550:J550 B561:J561 B569:J569 B578:J578 B589:J589 B601:J601 B612:J612 B623:J623 B633:J633 B645:J645 B655:J655 B666:J666 B678:J678 B689:J689">
    <cfRule type="cellIs" dxfId="1" priority="2" operator="lessThan">
      <formula>0</formula>
    </cfRule>
  </conditionalFormatting>
  <drawing r:id="rId1"/>
</worksheet>
</file>